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A7576598-3519-4EC6-A8CC-42C8DC5523DB}" xr6:coauthVersionLast="47" xr6:coauthVersionMax="47" xr10:uidLastSave="{00000000-0000-0000-0000-000000000000}"/>
  <workbookProtection workbookAlgorithmName="SHA-512" workbookHashValue="bRvh1rLs76yqM60PVdpDjqGTs8jTqADQrOYoQ70Gf9nAX68VQ2bds/ySZdOwWuA/UH+yWkoDdgZsRbDTJWwpSw==" workbookSaltValue="PdHRN0HoRJNf0KLX03nJXw==" workbookSpinCount="100000" lockStructure="1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4" i="1" l="1"/>
  <c r="K34" i="1"/>
  <c r="L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B33" i="1" l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N34" i="1" l="1"/>
  <c r="M34" i="1"/>
  <c r="I34" i="1"/>
  <c r="H34" i="1" l="1"/>
  <c r="G34" i="1"/>
  <c r="F34" i="1"/>
  <c r="E34" i="1"/>
  <c r="C34" i="1"/>
  <c r="D34" i="1"/>
  <c r="O3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3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</text>
    </comment>
  </commentList>
</comments>
</file>

<file path=xl/sharedStrings.xml><?xml version="1.0" encoding="utf-8"?>
<sst xmlns="http://schemas.openxmlformats.org/spreadsheetml/2006/main" count="28" uniqueCount="28">
  <si>
    <t>Name</t>
  </si>
  <si>
    <t>Schule:</t>
  </si>
  <si>
    <t>Ort, Datum:</t>
  </si>
  <si>
    <t>Prüfungsgebühren</t>
  </si>
  <si>
    <t>Kandidatenzahl:</t>
  </si>
  <si>
    <t xml:space="preserve">Summe
in Euro
</t>
  </si>
  <si>
    <t>Personal-
nummer</t>
  </si>
  <si>
    <t>Lehrer</t>
  </si>
  <si>
    <t>Klasse:</t>
  </si>
  <si>
    <t>Prüfungsdatum:</t>
  </si>
  <si>
    <t>Korrektur, Präsentation und 
Diskussion der Diplomarbeit</t>
  </si>
  <si>
    <t>Schulleiter/Schulleiterin</t>
  </si>
  <si>
    <t>Vorsitz</t>
  </si>
  <si>
    <t>Jahrgangsvorstand/vorständin
oder Lehrperson als Vertretung</t>
  </si>
  <si>
    <t>Art:</t>
  </si>
  <si>
    <t>(Haupttermin, 1. Nebentermin oder 2. Nebentermin)</t>
  </si>
  <si>
    <t xml:space="preserve">Anzahl der Teilprüfungen </t>
  </si>
  <si>
    <t>Beisitzer/in neben Einzelprüfer</t>
  </si>
  <si>
    <t>mündlicher Teil (Einzelprüfer/in)</t>
  </si>
  <si>
    <t>mündlicher Teil (bei zwei Prüfer/innen)
je Prüfer</t>
  </si>
  <si>
    <t>mündlicher Teil - Schwerpunktfach (Einzelprüfer)</t>
  </si>
  <si>
    <t>schriftl. Prüfung (standardisiert)</t>
  </si>
  <si>
    <t>schriftl. Prüfung (nicht standardisiert)</t>
  </si>
  <si>
    <t>mündlicher Teil - Schwerpunktfach 
(bei zwei Prüfern) - je Prüfer</t>
  </si>
  <si>
    <t>mündliche Kompensationsprüfung</t>
  </si>
  <si>
    <t>teilzentrale Reife- und Diplomprüfung an BHS und Bildungsanstalt
(höhere Lehranstalt, Aufbaulehrgang und Kolleg - neue Prüfungsordnung)</t>
  </si>
  <si>
    <t>Schulleiter:in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</si>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</sst>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0"/>
      <name val="Arial"/>
    </font>
    <font>
      <sz val="8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.5"/>
      <name val="Corbel"/>
      <family val="2"/>
    </font>
    <font>
      <b/>
      <sz val="9.5"/>
      <name val="Corbel"/>
      <family val="2"/>
    </font>
    <font>
      <b/>
      <sz val="11.5"/>
      <name val="Corbel"/>
      <family val="2"/>
    </font>
    <font>
      <b/>
      <sz val="15"/>
      <name val="Corbel"/>
      <family val="2"/>
    </font>
    <font>
      <i/>
      <sz val="9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 applyBorder="1" applyAlignment="1" applyProtection="1"/>
    <xf numFmtId="0" fontId="4" fillId="0" borderId="0" xfId="0" applyFont="1" applyBorder="1" applyProtection="1"/>
    <xf numFmtId="0" fontId="5" fillId="0" borderId="0" xfId="0" applyFont="1" applyBorder="1" applyAlignment="1" applyProtection="1">
      <alignment horizontal="left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right"/>
    </xf>
    <xf numFmtId="2" fontId="4" fillId="0" borderId="0" xfId="0" applyNumberFormat="1" applyFont="1" applyAlignment="1" applyProtection="1">
      <alignment horizontal="left"/>
    </xf>
    <xf numFmtId="0" fontId="4" fillId="0" borderId="0" xfId="0" applyFont="1" applyProtection="1"/>
    <xf numFmtId="1" fontId="4" fillId="0" borderId="3" xfId="0" applyNumberFormat="1" applyFont="1" applyBorder="1" applyAlignment="1" applyProtection="1">
      <alignment horizontal="left"/>
      <protection locked="0"/>
    </xf>
    <xf numFmtId="0" fontId="4" fillId="3" borderId="13" xfId="0" applyFont="1" applyFill="1" applyBorder="1" applyAlignment="1" applyProtection="1">
      <alignment horizontal="center" textRotation="90" wrapText="1"/>
    </xf>
    <xf numFmtId="0" fontId="4" fillId="3" borderId="14" xfId="0" applyFont="1" applyFill="1" applyBorder="1" applyAlignment="1" applyProtection="1">
      <alignment horizontal="center" textRotation="90" wrapText="1"/>
    </xf>
    <xf numFmtId="0" fontId="4" fillId="3" borderId="12" xfId="0" applyFont="1" applyFill="1" applyBorder="1" applyAlignment="1" applyProtection="1">
      <alignment horizontal="center" textRotation="90" wrapText="1"/>
    </xf>
    <xf numFmtId="0" fontId="4" fillId="3" borderId="1" xfId="0" applyFont="1" applyFill="1" applyBorder="1" applyAlignment="1" applyProtection="1">
      <alignment horizontal="center" textRotation="90" wrapText="1"/>
    </xf>
    <xf numFmtId="0" fontId="4" fillId="3" borderId="8" xfId="0" applyFont="1" applyFill="1" applyBorder="1" applyAlignment="1" applyProtection="1">
      <alignment horizontal="center" textRotation="90" wrapText="1"/>
    </xf>
    <xf numFmtId="49" fontId="4" fillId="0" borderId="5" xfId="0" applyNumberFormat="1" applyFont="1" applyBorder="1" applyAlignment="1" applyProtection="1">
      <alignment horizontal="left" vertical="center"/>
      <protection locked="0"/>
    </xf>
    <xf numFmtId="1" fontId="4" fillId="0" borderId="8" xfId="0" applyNumberFormat="1" applyFont="1" applyBorder="1" applyAlignment="1" applyProtection="1">
      <alignment horizontal="center" vertical="center"/>
      <protection locked="0"/>
    </xf>
    <xf numFmtId="1" fontId="4" fillId="0" borderId="7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vertical="center"/>
      <protection locked="0"/>
    </xf>
    <xf numFmtId="4" fontId="4" fillId="0" borderId="8" xfId="0" applyNumberFormat="1" applyFont="1" applyBorder="1" applyAlignment="1" applyProtection="1">
      <alignment vertical="center"/>
      <protection locked="0"/>
    </xf>
    <xf numFmtId="4" fontId="4" fillId="2" borderId="11" xfId="0" applyNumberFormat="1" applyFont="1" applyFill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</xf>
    <xf numFmtId="49" fontId="4" fillId="0" borderId="6" xfId="0" applyNumberFormat="1" applyFont="1" applyBorder="1" applyAlignment="1" applyProtection="1">
      <alignment horizontal="left" vertical="center"/>
      <protection locked="0"/>
    </xf>
    <xf numFmtId="1" fontId="4" fillId="0" borderId="10" xfId="0" applyNumberFormat="1" applyFont="1" applyBorder="1" applyAlignment="1" applyProtection="1">
      <alignment horizontal="center" vertical="center"/>
      <protection locked="0"/>
    </xf>
    <xf numFmtId="1" fontId="4" fillId="0" borderId="9" xfId="0" applyNumberFormat="1" applyFont="1" applyBorder="1" applyAlignment="1" applyProtection="1">
      <alignment horizontal="center" vertical="center"/>
      <protection locked="0"/>
    </xf>
    <xf numFmtId="1" fontId="4" fillId="0" borderId="2" xfId="0" applyNumberFormat="1" applyFont="1" applyBorder="1" applyAlignment="1" applyProtection="1">
      <alignment horizontal="center" vertical="center"/>
      <protection locked="0"/>
    </xf>
    <xf numFmtId="1" fontId="4" fillId="0" borderId="2" xfId="0" applyNumberFormat="1" applyFont="1" applyBorder="1" applyAlignment="1" applyProtection="1">
      <alignment vertical="center"/>
      <protection locked="0"/>
    </xf>
    <xf numFmtId="4" fontId="4" fillId="0" borderId="10" xfId="0" applyNumberFormat="1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1" fontId="5" fillId="3" borderId="12" xfId="0" applyNumberFormat="1" applyFont="1" applyFill="1" applyBorder="1" applyAlignment="1" applyProtection="1">
      <alignment horizontal="center" vertical="center"/>
    </xf>
    <xf numFmtId="2" fontId="5" fillId="3" borderId="12" xfId="0" applyNumberFormat="1" applyFont="1" applyFill="1" applyBorder="1" applyAlignment="1" applyProtection="1">
      <alignment horizontal="center" vertical="center"/>
    </xf>
    <xf numFmtId="164" fontId="5" fillId="3" borderId="1" xfId="0" applyNumberFormat="1" applyFont="1" applyFill="1" applyBorder="1" applyAlignment="1" applyProtection="1">
      <alignment horizontal="right" vertical="center"/>
    </xf>
    <xf numFmtId="1" fontId="4" fillId="0" borderId="0" xfId="0" applyNumberFormat="1" applyFont="1" applyBorder="1" applyAlignment="1" applyProtection="1">
      <alignment horizontal="center" vertical="center"/>
    </xf>
    <xf numFmtId="164" fontId="4" fillId="0" borderId="0" xfId="0" applyNumberFormat="1" applyFont="1" applyBorder="1" applyAlignment="1" applyProtection="1">
      <alignment horizontal="center" vertical="center"/>
    </xf>
    <xf numFmtId="164" fontId="4" fillId="0" borderId="0" xfId="0" applyNumberFormat="1" applyFont="1" applyBorder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right"/>
    </xf>
    <xf numFmtId="0" fontId="4" fillId="0" borderId="3" xfId="0" applyFont="1" applyBorder="1" applyProtection="1"/>
    <xf numFmtId="0" fontId="4" fillId="0" borderId="3" xfId="0" applyFont="1" applyBorder="1" applyAlignment="1" applyProtection="1">
      <alignment horizontal="right"/>
    </xf>
    <xf numFmtId="0" fontId="5" fillId="0" borderId="0" xfId="0" applyFont="1" applyBorder="1" applyAlignment="1" applyProtection="1"/>
    <xf numFmtId="2" fontId="8" fillId="3" borderId="7" xfId="0" applyNumberFormat="1" applyFont="1" applyFill="1" applyBorder="1" applyAlignment="1" applyProtection="1">
      <alignment horizontal="center" wrapText="1"/>
    </xf>
    <xf numFmtId="2" fontId="8" fillId="3" borderId="1" xfId="0" applyNumberFormat="1" applyFont="1" applyFill="1" applyBorder="1" applyAlignment="1" applyProtection="1">
      <alignment horizontal="center" wrapText="1"/>
    </xf>
    <xf numFmtId="2" fontId="8" fillId="3" borderId="1" xfId="0" applyNumberFormat="1" applyFont="1" applyFill="1" applyBorder="1" applyAlignment="1" applyProtection="1">
      <alignment horizontal="center"/>
    </xf>
    <xf numFmtId="2" fontId="8" fillId="3" borderId="8" xfId="0" applyNumberFormat="1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4" fillId="3" borderId="1" xfId="0" applyFont="1" applyFill="1" applyBorder="1" applyAlignment="1" applyProtection="1">
      <alignment horizontal="center"/>
    </xf>
    <xf numFmtId="0" fontId="4" fillId="3" borderId="8" xfId="0" applyFont="1" applyFill="1" applyBorder="1" applyAlignment="1" applyProtection="1">
      <alignment horizontal="center"/>
    </xf>
    <xf numFmtId="0" fontId="4" fillId="3" borderId="8" xfId="0" applyFont="1" applyFill="1" applyBorder="1" applyAlignment="1" applyProtection="1">
      <alignment horizontal="center" wrapText="1"/>
    </xf>
    <xf numFmtId="0" fontId="4" fillId="0" borderId="0" xfId="0" applyFont="1" applyAlignment="1" applyProtection="1">
      <alignment horizontal="right"/>
    </xf>
    <xf numFmtId="0" fontId="4" fillId="3" borderId="16" xfId="0" applyFont="1" applyFill="1" applyBorder="1" applyAlignment="1" applyProtection="1">
      <alignment horizontal="center" wrapText="1"/>
    </xf>
    <xf numFmtId="0" fontId="4" fillId="3" borderId="18" xfId="0" applyFont="1" applyFill="1" applyBorder="1" applyAlignment="1" applyProtection="1">
      <alignment horizontal="center" wrapText="1"/>
    </xf>
    <xf numFmtId="0" fontId="4" fillId="3" borderId="17" xfId="0" applyFont="1" applyFill="1" applyBorder="1" applyAlignment="1" applyProtection="1">
      <alignment horizontal="center" wrapText="1"/>
    </xf>
    <xf numFmtId="0" fontId="4" fillId="3" borderId="15" xfId="0" applyFont="1" applyFill="1" applyBorder="1" applyAlignment="1" applyProtection="1">
      <alignment horizontal="center" wrapText="1"/>
    </xf>
    <xf numFmtId="0" fontId="4" fillId="3" borderId="11" xfId="0" applyFont="1" applyFill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49" fontId="4" fillId="0" borderId="3" xfId="0" applyNumberFormat="1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center"/>
    </xf>
    <xf numFmtId="0" fontId="6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263104</xdr:colOff>
      <xdr:row>2</xdr:row>
      <xdr:rowOff>67210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57150</xdr:colOff>
      <xdr:row>34</xdr:row>
      <xdr:rowOff>28587</xdr:rowOff>
    </xdr:from>
    <xdr:to>
      <xdr:col>14</xdr:col>
      <xdr:colOff>448317</xdr:colOff>
      <xdr:row>40</xdr:row>
      <xdr:rowOff>69931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400300" y="8753487"/>
          <a:ext cx="3991617" cy="965269"/>
          <a:chOff x="369" y="815"/>
          <a:chExt cx="265" cy="99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3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9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oben),  IT 15, LOA 4811, Datum: ………..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74"/>
            <a:ext cx="133" cy="4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9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74"/>
            <a:ext cx="132" cy="4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9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9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te%20Formulare%20Pr&#252;fungsgeb&#252;hren/Schuljahr%202018_19/alte%20Dateien/2016_09/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1527"/>
  <sheetViews>
    <sheetView showGridLines="0" showZeros="0" tabSelected="1" zoomScaleNormal="90" workbookViewId="0">
      <selection activeCell="A13" sqref="A13"/>
    </sheetView>
  </sheetViews>
  <sheetFormatPr baseColWidth="10" defaultColWidth="11.42578125" defaultRowHeight="12.75"/>
  <cols>
    <col min="1" max="1" width="20" style="7" customWidth="1"/>
    <col min="2" max="2" width="10" style="7" customWidth="1"/>
    <col min="3" max="3" width="5.140625" style="7" customWidth="1"/>
    <col min="4" max="4" width="5.42578125" style="7" customWidth="1"/>
    <col min="5" max="5" width="5.140625" style="7" customWidth="1"/>
    <col min="6" max="7" width="5" style="7" customWidth="1"/>
    <col min="8" max="8" width="4.85546875" style="7" customWidth="1"/>
    <col min="9" max="9" width="4" style="7" customWidth="1"/>
    <col min="10" max="10" width="4.7109375" style="7" customWidth="1"/>
    <col min="11" max="13" width="4.85546875" style="7" customWidth="1"/>
    <col min="14" max="14" width="5.28515625" style="7" customWidth="1"/>
    <col min="15" max="15" width="8.85546875" style="7" customWidth="1"/>
    <col min="16" max="16384" width="11.42578125" style="2"/>
  </cols>
  <sheetData>
    <row r="1" spans="1:15" ht="15" customHeight="1">
      <c r="A1" s="1"/>
      <c r="B1" s="40"/>
      <c r="C1" s="40"/>
      <c r="D1" s="40"/>
      <c r="E1" s="1" t="s">
        <v>1</v>
      </c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29.25" customHeight="1">
      <c r="A2" s="1"/>
      <c r="B2" s="1"/>
      <c r="C2" s="3"/>
      <c r="D2" s="3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21.75" customHeight="1">
      <c r="A3" s="62" t="s">
        <v>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15" ht="30.75" customHeight="1">
      <c r="A4" s="63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1:15" ht="9.75" customHeight="1">
      <c r="A5" s="64" t="s">
        <v>27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6" spans="1:15" ht="8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  <c r="O6" s="4"/>
    </row>
    <row r="7" spans="1:15" ht="12.95" customHeight="1">
      <c r="A7" s="5" t="s">
        <v>9</v>
      </c>
      <c r="B7" s="60"/>
      <c r="C7" s="60"/>
      <c r="D7" s="50" t="s">
        <v>8</v>
      </c>
      <c r="E7" s="50"/>
      <c r="F7" s="59"/>
      <c r="G7" s="59"/>
      <c r="H7" s="6"/>
      <c r="N7" s="5" t="s">
        <v>4</v>
      </c>
      <c r="O7" s="8"/>
    </row>
    <row r="8" spans="1:15" ht="12.95" customHeight="1">
      <c r="A8" s="5" t="s">
        <v>14</v>
      </c>
      <c r="B8" s="58"/>
      <c r="C8" s="58"/>
      <c r="D8" s="4" t="s">
        <v>15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6" customHeight="1" thickBot="1">
      <c r="A9" s="5"/>
      <c r="B9" s="45"/>
      <c r="C9" s="4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15.75" customHeight="1" thickTop="1">
      <c r="A10" s="47" t="s">
        <v>7</v>
      </c>
      <c r="B10" s="48"/>
      <c r="C10" s="51" t="s">
        <v>16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3"/>
      <c r="O10" s="54" t="s">
        <v>5</v>
      </c>
    </row>
    <row r="11" spans="1:15" ht="15.75" customHeight="1">
      <c r="A11" s="47" t="s">
        <v>0</v>
      </c>
      <c r="B11" s="49" t="s">
        <v>6</v>
      </c>
      <c r="C11" s="41">
        <v>2.9</v>
      </c>
      <c r="D11" s="42">
        <v>2.4</v>
      </c>
      <c r="E11" s="42">
        <v>2.4</v>
      </c>
      <c r="F11" s="42">
        <v>17</v>
      </c>
      <c r="G11" s="42">
        <v>30.7</v>
      </c>
      <c r="H11" s="42">
        <v>17</v>
      </c>
      <c r="I11" s="43">
        <v>8.8000000000000007</v>
      </c>
      <c r="J11" s="43">
        <v>13.1</v>
      </c>
      <c r="K11" s="43">
        <v>22.9</v>
      </c>
      <c r="L11" s="43">
        <v>16.100000000000001</v>
      </c>
      <c r="M11" s="43">
        <v>17</v>
      </c>
      <c r="N11" s="44">
        <v>47.2</v>
      </c>
      <c r="O11" s="55"/>
    </row>
    <row r="12" spans="1:15" ht="179.25" customHeight="1">
      <c r="A12" s="47"/>
      <c r="B12" s="49"/>
      <c r="C12" s="9" t="s">
        <v>12</v>
      </c>
      <c r="D12" s="10" t="s">
        <v>26</v>
      </c>
      <c r="E12" s="11" t="s">
        <v>13</v>
      </c>
      <c r="F12" s="11" t="s">
        <v>21</v>
      </c>
      <c r="G12" s="11" t="s">
        <v>22</v>
      </c>
      <c r="H12" s="12" t="s">
        <v>18</v>
      </c>
      <c r="I12" s="12" t="s">
        <v>17</v>
      </c>
      <c r="J12" s="12" t="s">
        <v>19</v>
      </c>
      <c r="K12" s="12" t="s">
        <v>20</v>
      </c>
      <c r="L12" s="12" t="s">
        <v>23</v>
      </c>
      <c r="M12" s="12" t="s">
        <v>24</v>
      </c>
      <c r="N12" s="13" t="s">
        <v>10</v>
      </c>
      <c r="O12" s="55"/>
    </row>
    <row r="13" spans="1:15" s="21" customFormat="1" ht="15" customHeight="1">
      <c r="A13" s="14"/>
      <c r="B13" s="15">
        <f>IF(A13&lt;&gt;"",INDEX([1]Tabelle1!$A$3:$C$302,MATCH(A13,[1]Tabelle1!$A$3:$A$302,0),2),)</f>
        <v>0</v>
      </c>
      <c r="C13" s="16"/>
      <c r="D13" s="17"/>
      <c r="E13" s="17"/>
      <c r="F13" s="17"/>
      <c r="G13" s="17"/>
      <c r="H13" s="17"/>
      <c r="I13" s="18"/>
      <c r="J13" s="18"/>
      <c r="K13" s="18"/>
      <c r="L13" s="18"/>
      <c r="M13" s="18"/>
      <c r="N13" s="19"/>
      <c r="O13" s="20">
        <f>C13*$C$11+D13*$D$11+E13*$E$11+F13*$F$11+G13*$G$11+H13*$H$11+I13*$I$11+J13*$J$11+K13*$K$11+L13*$L$11+M13*$M$11+N13*$N$11</f>
        <v>0</v>
      </c>
    </row>
    <row r="14" spans="1:15" s="21" customFormat="1" ht="15" customHeight="1">
      <c r="A14" s="14"/>
      <c r="B14" s="15">
        <f>IF(A14&lt;&gt;"",INDEX([1]Tabelle1!$A$3:$C$302,MATCH(A14,[1]Tabelle1!$A$3:$A$302,0),2),)</f>
        <v>0</v>
      </c>
      <c r="C14" s="16"/>
      <c r="D14" s="17"/>
      <c r="E14" s="17"/>
      <c r="F14" s="17"/>
      <c r="G14" s="17"/>
      <c r="H14" s="17"/>
      <c r="I14" s="18"/>
      <c r="J14" s="18"/>
      <c r="K14" s="18"/>
      <c r="L14" s="18"/>
      <c r="M14" s="18"/>
      <c r="N14" s="19"/>
      <c r="O14" s="20">
        <f t="shared" ref="O14:O33" si="0">C14*$C$11+D14*$D$11+E14*$E$11+F14*$F$11+G14*$G$11+H14*$H$11+I14*$I$11+J14*$J$11+K14*$K$11+L14*$L$11+M14*$M$11+N14*$N$11</f>
        <v>0</v>
      </c>
    </row>
    <row r="15" spans="1:15" s="21" customFormat="1" ht="15" customHeight="1">
      <c r="A15" s="14"/>
      <c r="B15" s="15">
        <f>IF(A15&lt;&gt;"",INDEX([1]Tabelle1!$A$3:$C$302,MATCH(A15,[1]Tabelle1!$A$3:$A$302,0),2),)</f>
        <v>0</v>
      </c>
      <c r="C15" s="16"/>
      <c r="D15" s="17"/>
      <c r="E15" s="17"/>
      <c r="F15" s="17"/>
      <c r="G15" s="17"/>
      <c r="H15" s="17"/>
      <c r="I15" s="18"/>
      <c r="J15" s="18"/>
      <c r="K15" s="18"/>
      <c r="L15" s="18"/>
      <c r="M15" s="18"/>
      <c r="N15" s="19"/>
      <c r="O15" s="20">
        <f t="shared" si="0"/>
        <v>0</v>
      </c>
    </row>
    <row r="16" spans="1:15" s="21" customFormat="1" ht="15" customHeight="1">
      <c r="A16" s="14"/>
      <c r="B16" s="15">
        <f>IF(A16&lt;&gt;"",INDEX([1]Tabelle1!$A$3:$C$302,MATCH(A16,[1]Tabelle1!$A$3:$A$302,0),2),)</f>
        <v>0</v>
      </c>
      <c r="C16" s="16"/>
      <c r="D16" s="17"/>
      <c r="E16" s="17"/>
      <c r="F16" s="17"/>
      <c r="G16" s="17"/>
      <c r="H16" s="17"/>
      <c r="I16" s="18"/>
      <c r="J16" s="18"/>
      <c r="K16" s="18"/>
      <c r="L16" s="18"/>
      <c r="M16" s="18"/>
      <c r="N16" s="19"/>
      <c r="O16" s="20">
        <f t="shared" si="0"/>
        <v>0</v>
      </c>
    </row>
    <row r="17" spans="1:15" s="21" customFormat="1" ht="15" customHeight="1">
      <c r="A17" s="14"/>
      <c r="B17" s="15">
        <f>IF(A17&lt;&gt;"",INDEX([1]Tabelle1!$A$3:$C$302,MATCH(A17,[1]Tabelle1!$A$3:$A$302,0),2),)</f>
        <v>0</v>
      </c>
      <c r="C17" s="16"/>
      <c r="D17" s="17"/>
      <c r="E17" s="17"/>
      <c r="F17" s="17"/>
      <c r="G17" s="17"/>
      <c r="H17" s="17"/>
      <c r="I17" s="18"/>
      <c r="J17" s="18"/>
      <c r="K17" s="18"/>
      <c r="L17" s="18"/>
      <c r="M17" s="18"/>
      <c r="N17" s="19"/>
      <c r="O17" s="20">
        <f t="shared" si="0"/>
        <v>0</v>
      </c>
    </row>
    <row r="18" spans="1:15" s="21" customFormat="1" ht="15" customHeight="1">
      <c r="A18" s="14"/>
      <c r="B18" s="15">
        <f>IF(A18&lt;&gt;"",INDEX([1]Tabelle1!$A$3:$C$302,MATCH(A18,[1]Tabelle1!$A$3:$A$302,0),2),)</f>
        <v>0</v>
      </c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9"/>
      <c r="O18" s="20">
        <f t="shared" si="0"/>
        <v>0</v>
      </c>
    </row>
    <row r="19" spans="1:15" s="21" customFormat="1" ht="15" customHeight="1">
      <c r="A19" s="14"/>
      <c r="B19" s="15">
        <f>IF(A19&lt;&gt;"",INDEX([1]Tabelle1!$A$3:$C$302,MATCH(A19,[1]Tabelle1!$A$3:$A$302,0),2),)</f>
        <v>0</v>
      </c>
      <c r="C19" s="16"/>
      <c r="D19" s="17"/>
      <c r="E19" s="17"/>
      <c r="F19" s="17"/>
      <c r="G19" s="17"/>
      <c r="H19" s="17"/>
      <c r="I19" s="18"/>
      <c r="J19" s="18"/>
      <c r="K19" s="18"/>
      <c r="L19" s="18"/>
      <c r="M19" s="18"/>
      <c r="N19" s="19"/>
      <c r="O19" s="20">
        <f t="shared" si="0"/>
        <v>0</v>
      </c>
    </row>
    <row r="20" spans="1:15" s="21" customFormat="1" ht="15" customHeight="1">
      <c r="A20" s="14"/>
      <c r="B20" s="15">
        <f>IF(A20&lt;&gt;"",INDEX([1]Tabelle1!$A$3:$C$302,MATCH(A20,[1]Tabelle1!$A$3:$A$302,0),2),)</f>
        <v>0</v>
      </c>
      <c r="C20" s="16"/>
      <c r="D20" s="17"/>
      <c r="E20" s="17"/>
      <c r="F20" s="17"/>
      <c r="G20" s="17"/>
      <c r="H20" s="17"/>
      <c r="I20" s="18"/>
      <c r="J20" s="18"/>
      <c r="K20" s="18"/>
      <c r="L20" s="18"/>
      <c r="M20" s="18"/>
      <c r="N20" s="19"/>
      <c r="O20" s="20">
        <f t="shared" si="0"/>
        <v>0</v>
      </c>
    </row>
    <row r="21" spans="1:15" s="21" customFormat="1" ht="15" customHeight="1">
      <c r="A21" s="14"/>
      <c r="B21" s="15">
        <f>IF(A21&lt;&gt;"",INDEX([1]Tabelle1!$A$3:$C$302,MATCH(A21,[1]Tabelle1!$A$3:$A$302,0),2),)</f>
        <v>0</v>
      </c>
      <c r="C21" s="16"/>
      <c r="D21" s="17"/>
      <c r="E21" s="17"/>
      <c r="F21" s="17"/>
      <c r="G21" s="17"/>
      <c r="H21" s="17"/>
      <c r="I21" s="18"/>
      <c r="J21" s="18"/>
      <c r="K21" s="18"/>
      <c r="L21" s="18"/>
      <c r="M21" s="18"/>
      <c r="N21" s="19"/>
      <c r="O21" s="20">
        <f t="shared" si="0"/>
        <v>0</v>
      </c>
    </row>
    <row r="22" spans="1:15" s="21" customFormat="1" ht="15" customHeight="1">
      <c r="A22" s="14"/>
      <c r="B22" s="15">
        <f>IF(A22&lt;&gt;"",INDEX([1]Tabelle1!$A$3:$C$302,MATCH(A22,[1]Tabelle1!$A$3:$A$302,0),2),)</f>
        <v>0</v>
      </c>
      <c r="C22" s="16"/>
      <c r="D22" s="17"/>
      <c r="E22" s="17"/>
      <c r="F22" s="17"/>
      <c r="G22" s="17"/>
      <c r="H22" s="17"/>
      <c r="I22" s="18"/>
      <c r="J22" s="18"/>
      <c r="K22" s="18"/>
      <c r="L22" s="18"/>
      <c r="M22" s="18"/>
      <c r="N22" s="19"/>
      <c r="O22" s="20">
        <f t="shared" si="0"/>
        <v>0</v>
      </c>
    </row>
    <row r="23" spans="1:15" s="21" customFormat="1" ht="15" customHeight="1">
      <c r="A23" s="14"/>
      <c r="B23" s="15">
        <f>IF(A23&lt;&gt;"",INDEX([1]Tabelle1!$A$3:$C$302,MATCH(A23,[1]Tabelle1!$A$3:$A$302,0),2),)</f>
        <v>0</v>
      </c>
      <c r="C23" s="16"/>
      <c r="D23" s="17"/>
      <c r="E23" s="17"/>
      <c r="F23" s="17"/>
      <c r="G23" s="17"/>
      <c r="H23" s="17"/>
      <c r="I23" s="18"/>
      <c r="J23" s="18"/>
      <c r="K23" s="18"/>
      <c r="L23" s="18"/>
      <c r="M23" s="18"/>
      <c r="N23" s="19"/>
      <c r="O23" s="20">
        <f t="shared" si="0"/>
        <v>0</v>
      </c>
    </row>
    <row r="24" spans="1:15" s="21" customFormat="1" ht="15" customHeight="1">
      <c r="A24" s="14"/>
      <c r="B24" s="15">
        <f>IF(A24&lt;&gt;"",INDEX([1]Tabelle1!$A$3:$C$302,MATCH(A24,[1]Tabelle1!$A$3:$A$302,0),2),)</f>
        <v>0</v>
      </c>
      <c r="C24" s="16"/>
      <c r="D24" s="17"/>
      <c r="E24" s="17"/>
      <c r="F24" s="17"/>
      <c r="G24" s="17"/>
      <c r="H24" s="17"/>
      <c r="I24" s="18"/>
      <c r="J24" s="18"/>
      <c r="K24" s="18"/>
      <c r="L24" s="18"/>
      <c r="M24" s="18"/>
      <c r="N24" s="19"/>
      <c r="O24" s="20">
        <f t="shared" si="0"/>
        <v>0</v>
      </c>
    </row>
    <row r="25" spans="1:15" s="21" customFormat="1" ht="15" customHeight="1">
      <c r="A25" s="14"/>
      <c r="B25" s="15">
        <f>IF(A25&lt;&gt;"",INDEX([1]Tabelle1!$A$3:$C$302,MATCH(A25,[1]Tabelle1!$A$3:$A$302,0),2),)</f>
        <v>0</v>
      </c>
      <c r="C25" s="16"/>
      <c r="D25" s="17"/>
      <c r="E25" s="17"/>
      <c r="F25" s="17"/>
      <c r="G25" s="17"/>
      <c r="H25" s="17"/>
      <c r="I25" s="18"/>
      <c r="J25" s="18"/>
      <c r="K25" s="18"/>
      <c r="L25" s="18"/>
      <c r="M25" s="18"/>
      <c r="N25" s="19"/>
      <c r="O25" s="20">
        <f t="shared" si="0"/>
        <v>0</v>
      </c>
    </row>
    <row r="26" spans="1:15" s="21" customFormat="1" ht="15" customHeight="1">
      <c r="A26" s="14"/>
      <c r="B26" s="15">
        <f>IF(A26&lt;&gt;"",INDEX([1]Tabelle1!$A$3:$C$302,MATCH(A26,[1]Tabelle1!$A$3:$A$302,0),2),)</f>
        <v>0</v>
      </c>
      <c r="C26" s="16"/>
      <c r="D26" s="17"/>
      <c r="E26" s="17"/>
      <c r="F26" s="17"/>
      <c r="G26" s="17"/>
      <c r="H26" s="17"/>
      <c r="I26" s="18"/>
      <c r="J26" s="18"/>
      <c r="K26" s="18"/>
      <c r="L26" s="18"/>
      <c r="M26" s="18"/>
      <c r="N26" s="19"/>
      <c r="O26" s="20">
        <f t="shared" si="0"/>
        <v>0</v>
      </c>
    </row>
    <row r="27" spans="1:15" s="21" customFormat="1" ht="15" customHeight="1">
      <c r="A27" s="14"/>
      <c r="B27" s="15">
        <f>IF(A27&lt;&gt;"",INDEX([1]Tabelle1!$A$3:$C$302,MATCH(A27,[1]Tabelle1!$A$3:$A$302,0),2),)</f>
        <v>0</v>
      </c>
      <c r="C27" s="16"/>
      <c r="D27" s="17"/>
      <c r="E27" s="17"/>
      <c r="F27" s="17"/>
      <c r="G27" s="17"/>
      <c r="H27" s="17"/>
      <c r="I27" s="18"/>
      <c r="J27" s="18"/>
      <c r="K27" s="18"/>
      <c r="L27" s="18"/>
      <c r="M27" s="18"/>
      <c r="N27" s="19"/>
      <c r="O27" s="20">
        <f t="shared" si="0"/>
        <v>0</v>
      </c>
    </row>
    <row r="28" spans="1:15" s="21" customFormat="1" ht="15" customHeight="1">
      <c r="A28" s="14"/>
      <c r="B28" s="15">
        <f>IF(A28&lt;&gt;"",INDEX([1]Tabelle1!$A$3:$C$302,MATCH(A28,[1]Tabelle1!$A$3:$A$302,0),2),)</f>
        <v>0</v>
      </c>
      <c r="C28" s="16"/>
      <c r="D28" s="17"/>
      <c r="E28" s="17"/>
      <c r="F28" s="17"/>
      <c r="G28" s="17"/>
      <c r="H28" s="17"/>
      <c r="I28" s="18"/>
      <c r="J28" s="18"/>
      <c r="K28" s="18"/>
      <c r="L28" s="18"/>
      <c r="M28" s="18"/>
      <c r="N28" s="19"/>
      <c r="O28" s="20">
        <f t="shared" si="0"/>
        <v>0</v>
      </c>
    </row>
    <row r="29" spans="1:15" s="21" customFormat="1" ht="15" customHeight="1">
      <c r="A29" s="14"/>
      <c r="B29" s="15">
        <f>IF(A29&lt;&gt;"",INDEX([1]Tabelle1!$A$3:$C$302,MATCH(A29,[1]Tabelle1!$A$3:$A$302,0),2),)</f>
        <v>0</v>
      </c>
      <c r="C29" s="16"/>
      <c r="D29" s="17"/>
      <c r="E29" s="17"/>
      <c r="F29" s="17"/>
      <c r="G29" s="17"/>
      <c r="H29" s="17"/>
      <c r="I29" s="18"/>
      <c r="J29" s="18"/>
      <c r="K29" s="18"/>
      <c r="L29" s="18"/>
      <c r="M29" s="18"/>
      <c r="N29" s="19"/>
      <c r="O29" s="20">
        <f t="shared" si="0"/>
        <v>0</v>
      </c>
    </row>
    <row r="30" spans="1:15" s="21" customFormat="1" ht="15" customHeight="1">
      <c r="A30" s="14"/>
      <c r="B30" s="15">
        <f>IF(A30&lt;&gt;"",INDEX([1]Tabelle1!$A$3:$C$302,MATCH(A30,[1]Tabelle1!$A$3:$A$302,0),2),)</f>
        <v>0</v>
      </c>
      <c r="C30" s="16"/>
      <c r="D30" s="17"/>
      <c r="E30" s="17"/>
      <c r="F30" s="17"/>
      <c r="G30" s="17"/>
      <c r="H30" s="17"/>
      <c r="I30" s="18"/>
      <c r="J30" s="18"/>
      <c r="K30" s="18"/>
      <c r="L30" s="18"/>
      <c r="M30" s="18"/>
      <c r="N30" s="19"/>
      <c r="O30" s="20">
        <f t="shared" si="0"/>
        <v>0</v>
      </c>
    </row>
    <row r="31" spans="1:15" s="21" customFormat="1" ht="15" customHeight="1">
      <c r="A31" s="14"/>
      <c r="B31" s="15">
        <f>IF(A31&lt;&gt;"",INDEX([1]Tabelle1!$A$3:$C$302,MATCH(A31,[1]Tabelle1!$A$3:$A$302,0),2),)</f>
        <v>0</v>
      </c>
      <c r="C31" s="16"/>
      <c r="D31" s="17"/>
      <c r="E31" s="17"/>
      <c r="F31" s="17"/>
      <c r="G31" s="17"/>
      <c r="H31" s="17"/>
      <c r="I31" s="18"/>
      <c r="J31" s="18"/>
      <c r="K31" s="18"/>
      <c r="L31" s="18"/>
      <c r="M31" s="18"/>
      <c r="N31" s="19"/>
      <c r="O31" s="20">
        <f t="shared" si="0"/>
        <v>0</v>
      </c>
    </row>
    <row r="32" spans="1:15" s="21" customFormat="1" ht="15" customHeight="1">
      <c r="A32" s="14"/>
      <c r="B32" s="15">
        <f>IF(A32&lt;&gt;"",INDEX([1]Tabelle1!$A$3:$C$302,MATCH(A32,[1]Tabelle1!$A$3:$A$302,0),2),)</f>
        <v>0</v>
      </c>
      <c r="C32" s="16"/>
      <c r="D32" s="17"/>
      <c r="E32" s="17"/>
      <c r="F32" s="17"/>
      <c r="G32" s="17"/>
      <c r="H32" s="17"/>
      <c r="I32" s="18"/>
      <c r="J32" s="18"/>
      <c r="K32" s="18"/>
      <c r="L32" s="18"/>
      <c r="M32" s="18"/>
      <c r="N32" s="19"/>
      <c r="O32" s="20">
        <f t="shared" si="0"/>
        <v>0</v>
      </c>
    </row>
    <row r="33" spans="1:15" s="21" customFormat="1" ht="15" customHeight="1" thickBot="1">
      <c r="A33" s="22"/>
      <c r="B33" s="23">
        <f>IF(A33&lt;&gt;"",INDEX([1]Tabelle1!$A$3:$C$302,MATCH(A33,[1]Tabelle1!$A$3:$A$302,0),2),)</f>
        <v>0</v>
      </c>
      <c r="C33" s="24"/>
      <c r="D33" s="25"/>
      <c r="E33" s="25"/>
      <c r="F33" s="25"/>
      <c r="G33" s="25"/>
      <c r="H33" s="25"/>
      <c r="I33" s="26"/>
      <c r="J33" s="26"/>
      <c r="K33" s="26"/>
      <c r="L33" s="26"/>
      <c r="M33" s="26"/>
      <c r="N33" s="27"/>
      <c r="O33" s="20">
        <f t="shared" si="0"/>
        <v>0</v>
      </c>
    </row>
    <row r="34" spans="1:15" s="21" customFormat="1" ht="15" customHeight="1" thickTop="1">
      <c r="A34" s="28"/>
      <c r="B34" s="28"/>
      <c r="C34" s="29">
        <f t="shared" ref="C34:N34" si="1">SUM(C13:C33)</f>
        <v>0</v>
      </c>
      <c r="D34" s="29">
        <f t="shared" si="1"/>
        <v>0</v>
      </c>
      <c r="E34" s="29">
        <f t="shared" si="1"/>
        <v>0</v>
      </c>
      <c r="F34" s="29">
        <f t="shared" si="1"/>
        <v>0</v>
      </c>
      <c r="G34" s="29">
        <f t="shared" si="1"/>
        <v>0</v>
      </c>
      <c r="H34" s="29">
        <f t="shared" si="1"/>
        <v>0</v>
      </c>
      <c r="I34" s="29">
        <f t="shared" si="1"/>
        <v>0</v>
      </c>
      <c r="J34" s="29">
        <f t="shared" si="1"/>
        <v>0</v>
      </c>
      <c r="K34" s="29">
        <f t="shared" si="1"/>
        <v>0</v>
      </c>
      <c r="L34" s="29">
        <f t="shared" si="1"/>
        <v>0</v>
      </c>
      <c r="M34" s="29">
        <f t="shared" si="1"/>
        <v>0</v>
      </c>
      <c r="N34" s="30">
        <f t="shared" si="1"/>
        <v>0</v>
      </c>
      <c r="O34" s="31">
        <f>SUM(O13:O33)</f>
        <v>0</v>
      </c>
    </row>
    <row r="35" spans="1:15" s="21" customFormat="1" ht="6.75" customHeight="1">
      <c r="A35" s="28"/>
      <c r="B35" s="28"/>
      <c r="C35" s="32"/>
      <c r="D35" s="32"/>
      <c r="E35" s="32"/>
      <c r="F35" s="32"/>
      <c r="G35" s="32"/>
      <c r="H35" s="33"/>
      <c r="I35" s="34"/>
      <c r="J35" s="34"/>
      <c r="K35" s="34"/>
      <c r="L35" s="34"/>
      <c r="M35" s="34"/>
      <c r="N35" s="34"/>
      <c r="O35" s="35"/>
    </row>
    <row r="36" spans="1:15" ht="15" customHeight="1">
      <c r="A36" s="56"/>
      <c r="B36" s="56"/>
      <c r="C36" s="56"/>
      <c r="D36" s="1"/>
      <c r="E36" s="1"/>
      <c r="F36" s="36"/>
      <c r="G36" s="2"/>
      <c r="H36" s="46"/>
      <c r="I36" s="46"/>
      <c r="J36" s="46"/>
      <c r="K36" s="46"/>
      <c r="L36" s="46"/>
      <c r="M36" s="46"/>
      <c r="N36" s="46"/>
      <c r="O36" s="46"/>
    </row>
    <row r="37" spans="1:15" ht="12.95" customHeight="1">
      <c r="A37" s="57" t="s">
        <v>2</v>
      </c>
      <c r="B37" s="57"/>
      <c r="C37" s="57"/>
      <c r="D37" s="1"/>
      <c r="E37" s="1"/>
      <c r="F37" s="36"/>
      <c r="G37" s="2"/>
      <c r="H37" s="46"/>
      <c r="I37" s="46"/>
      <c r="J37" s="46"/>
      <c r="K37" s="46"/>
      <c r="L37" s="46"/>
      <c r="M37" s="46"/>
      <c r="N37" s="46"/>
      <c r="O37" s="46"/>
    </row>
    <row r="38" spans="1:15" ht="12.95" customHeight="1"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2"/>
      <c r="B39" s="2"/>
      <c r="C39" s="37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38"/>
      <c r="B40" s="38"/>
      <c r="C40" s="39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46" t="s">
        <v>11</v>
      </c>
      <c r="B41" s="46"/>
      <c r="C41" s="46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</sheetData>
  <sheetProtection algorithmName="SHA-512" hashValue="7E50S74vkkgq3rNK76M40KpjRwgT/XAPbiH02BYRM5e9mjuVsQy1TDRc0afA90Ac6fOeuKoO4UaY3mjmwNdqXA==" saltValue="Hy7Qbl0xCUoMiIFn79zQcQ==" spinCount="100000" sheet="1" selectLockedCells="1"/>
  <mergeCells count="18">
    <mergeCell ref="E2:O2"/>
    <mergeCell ref="A3:O3"/>
    <mergeCell ref="A4:O4"/>
    <mergeCell ref="A5:O5"/>
    <mergeCell ref="A41:C41"/>
    <mergeCell ref="A10:B10"/>
    <mergeCell ref="A11:A12"/>
    <mergeCell ref="B11:B12"/>
    <mergeCell ref="D7:E7"/>
    <mergeCell ref="C10:N10"/>
    <mergeCell ref="H37:O37"/>
    <mergeCell ref="O10:O12"/>
    <mergeCell ref="H36:O36"/>
    <mergeCell ref="A36:C36"/>
    <mergeCell ref="A37:C37"/>
    <mergeCell ref="B8:C8"/>
    <mergeCell ref="F7:G7"/>
    <mergeCell ref="B7:C7"/>
  </mergeCells>
  <phoneticPr fontId="1" type="noConversion"/>
  <dataValidations count="4">
    <dataValidation type="whole" allowBlank="1" showInputMessage="1" showErrorMessage="1" sqref="O7" xr:uid="{00000000-0002-0000-0000-000000000000}">
      <formula1>0</formula1>
      <formula2>999</formula2>
    </dataValidation>
    <dataValidation type="whole" allowBlank="1" showInputMessage="1" showErrorMessage="1" sqref="C13:E33" xr:uid="{00000000-0002-0000-0000-000001000000}">
      <formula1>0</formula1>
      <formula2>2000</formula2>
    </dataValidation>
    <dataValidation type="decimal" operator="greaterThanOrEqual" allowBlank="1" showInputMessage="1" showErrorMessage="1" sqref="F13:N34" xr:uid="{00000000-0002-0000-0000-000002000000}">
      <formula1>0</formula1>
    </dataValidation>
    <dataValidation type="list" allowBlank="1" showInputMessage="1" showErrorMessage="1" sqref="A13:A33" xr:uid="{00000000-0002-0000-0000-000003000000}">
      <formula1>Lehrerliste</formula1>
    </dataValidation>
  </dataValidations>
  <printOptions horizontalCentered="1"/>
  <pageMargins left="0.27559055118110237" right="0.27559055118110237" top="0.59055118110236227" bottom="0.59055118110236227" header="0" footer="0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2018-11-08T07:31:20Z</cp:lastPrinted>
  <dcterms:created xsi:type="dcterms:W3CDTF">1999-05-09T17:44:57Z</dcterms:created>
  <dcterms:modified xsi:type="dcterms:W3CDTF">2026-09-02T09:27:27Z</dcterms:modified>
</cp:coreProperties>
</file>