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B7BD6C6F-D095-4505-99C9-35B463AC8AD0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K29" i="1"/>
  <c r="B28" i="1" l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D29" i="1" l="1"/>
  <c r="E29" i="1"/>
  <c r="F29" i="1"/>
  <c r="G29" i="1"/>
  <c r="H29" i="1"/>
  <c r="I29" i="1"/>
  <c r="J29" i="1"/>
  <c r="L29" i="1"/>
  <c r="M29" i="1"/>
  <c r="C29" i="1" l="1"/>
  <c r="N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<sst xmlns="http://schemas.openxmlformats.org/spreadsheetml/2006/main" count="25" uniqueCount="25">
  <si>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</si>
  <si>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</si>
  <si>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</si>
  <si>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</si>
  <si>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</si>
  <si>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</si>
  <si>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</si>
  <si>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Personal-
nummer</t>
  </si>
  <si>
    <t>Klassen:</t>
  </si>
  <si>
    <t>Prüfungsdatum:</t>
  </si>
  <si>
    <t>schriftlicher Teil 
bei standardisierten Prüfungen</t>
  </si>
  <si>
    <t>schriftlicher Teil
bei nicht standardisierten Prüfungen</t>
  </si>
  <si>
    <t>praktischer Teil</t>
  </si>
  <si>
    <t>mündliche Kompensationsprüfung</t>
  </si>
  <si>
    <t>Korrektur der abschließenden (vorwissenschaftlichen) Arbeit einschließlich Präsentation und Diskussion</t>
  </si>
  <si>
    <t>Vorsitz</t>
  </si>
  <si>
    <t>mündlicher Teil (bei Einzelprüfer/in)</t>
  </si>
  <si>
    <t>Beisitzer/in neben Einzelprüfer/in</t>
  </si>
  <si>
    <t>mündlicher Teil (bei zwei Prüfer/innen)</t>
  </si>
  <si>
    <t>fachkundige Lehrperson
(als Schriftführer)</t>
  </si>
  <si>
    <t>Schulleiter/Schulleiterin</t>
  </si>
  <si>
    <r>
      <t xml:space="preserve">Prüfungsgebühren </t>
    </r>
    <r>
      <rPr>
        <sz val="9.5"/>
        <color rgb="FFFF0000"/>
        <rFont val="Corbel"/>
        <family val="2"/>
      </rPr>
      <t>je Teilprüfung</t>
    </r>
  </si>
  <si>
    <t>Externistenreifeprüfung an einer AHS (nach der neuen Prüfungsordnung)</t>
  </si>
  <si>
    <t>Schulleiter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</si>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</sst>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sz val="9.5"/>
      <color rgb="FFFF0000"/>
      <name val="Corbel"/>
      <family val="2"/>
    </font>
    <font>
      <b/>
      <sz val="11.5"/>
      <name val="Corbel"/>
      <family val="2"/>
    </font>
    <font>
      <sz val="11.5"/>
      <name val="Corbel"/>
      <family val="2"/>
    </font>
    <font>
      <b/>
      <sz val="15"/>
      <name val="Corbel"/>
      <family val="2"/>
    </font>
    <font>
      <i/>
      <sz val="8.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Alignment="1" applyProtection="1"/>
    <xf numFmtId="0" fontId="3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/>
    <xf numFmtId="0" fontId="3" fillId="2" borderId="3" xfId="0" applyFont="1" applyFill="1" applyBorder="1" applyAlignment="1" applyProtection="1">
      <alignment horizontal="center" wrapText="1"/>
    </xf>
    <xf numFmtId="0" fontId="3" fillId="2" borderId="2" xfId="0" applyFont="1" applyFill="1" applyBorder="1" applyAlignment="1" applyProtection="1">
      <alignment horizontal="center" textRotation="90" wrapText="1"/>
    </xf>
    <xf numFmtId="1" fontId="3" fillId="2" borderId="3" xfId="0" applyNumberFormat="1" applyFont="1" applyFill="1" applyBorder="1" applyAlignment="1" applyProtection="1">
      <alignment horizontal="center" textRotation="90" wrapText="1"/>
    </xf>
    <xf numFmtId="0" fontId="3" fillId="2" borderId="3" xfId="0" applyFont="1" applyFill="1" applyBorder="1" applyAlignment="1" applyProtection="1">
      <alignment horizontal="center" textRotation="90" wrapText="1"/>
    </xf>
    <xf numFmtId="1" fontId="3" fillId="2" borderId="8" xfId="0" applyNumberFormat="1" applyFont="1" applyFill="1" applyBorder="1" applyAlignment="1" applyProtection="1">
      <alignment horizontal="center" textRotation="90" wrapText="1"/>
    </xf>
    <xf numFmtId="0" fontId="3" fillId="2" borderId="8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4" fontId="3" fillId="3" borderId="2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4" fontId="3" fillId="3" borderId="2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1" fontId="3" fillId="2" borderId="6" xfId="0" applyNumberFormat="1" applyFont="1" applyFill="1" applyBorder="1" applyAlignment="1" applyProtection="1">
      <alignment vertical="center"/>
    </xf>
    <xf numFmtId="2" fontId="3" fillId="2" borderId="6" xfId="0" applyNumberFormat="1" applyFont="1" applyFill="1" applyBorder="1" applyAlignment="1" applyProtection="1">
      <alignment vertical="center"/>
    </xf>
    <xf numFmtId="2" fontId="3" fillId="2" borderId="11" xfId="0" applyNumberFormat="1" applyFont="1" applyFill="1" applyBorder="1" applyAlignment="1" applyProtection="1">
      <alignment vertical="center"/>
    </xf>
    <xf numFmtId="4" fontId="3" fillId="2" borderId="10" xfId="0" applyNumberFormat="1" applyFont="1" applyFill="1" applyBorder="1" applyAlignment="1" applyProtection="1">
      <alignment horizontal="center" vertical="center"/>
    </xf>
    <xf numFmtId="1" fontId="3" fillId="0" borderId="7" xfId="0" applyNumberFormat="1" applyFont="1" applyFill="1" applyBorder="1" applyAlignment="1" applyProtection="1">
      <alignment vertical="center"/>
    </xf>
    <xf numFmtId="1" fontId="3" fillId="0" borderId="0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/>
    <xf numFmtId="49" fontId="6" fillId="0" borderId="1" xfId="0" applyNumberFormat="1" applyFont="1" applyBorder="1" applyAlignment="1" applyProtection="1">
      <alignment horizontal="left"/>
      <protection locked="0"/>
    </xf>
    <xf numFmtId="1" fontId="6" fillId="0" borderId="1" xfId="0" applyNumberFormat="1" applyFont="1" applyBorder="1" applyAlignment="1" applyProtection="1">
      <alignment horizontal="left"/>
      <protection locked="0"/>
    </xf>
    <xf numFmtId="2" fontId="9" fillId="2" borderId="2" xfId="0" applyNumberFormat="1" applyFont="1" applyFill="1" applyBorder="1" applyAlignment="1" applyProtection="1">
      <alignment horizontal="center" vertical="center"/>
    </xf>
    <xf numFmtId="2" fontId="9" fillId="2" borderId="3" xfId="0" applyNumberFormat="1" applyFont="1" applyFill="1" applyBorder="1" applyAlignment="1" applyProtection="1">
      <alignment horizontal="center" vertical="center"/>
    </xf>
    <xf numFmtId="2" fontId="9" fillId="2" borderId="8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/>
    <xf numFmtId="0" fontId="3" fillId="0" borderId="7" xfId="0" applyFont="1" applyBorder="1" applyAlignment="1" applyProtection="1">
      <alignment horizontal="center"/>
    </xf>
    <xf numFmtId="0" fontId="6" fillId="0" borderId="1" xfId="0" applyNumberFormat="1" applyFont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wrapText="1"/>
    </xf>
    <xf numFmtId="0" fontId="3" fillId="2" borderId="19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24765</xdr:colOff>
      <xdr:row>2</xdr:row>
      <xdr:rowOff>47625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040" cy="628650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28575</xdr:colOff>
      <xdr:row>30</xdr:row>
      <xdr:rowOff>47625</xdr:rowOff>
    </xdr:from>
    <xdr:to>
      <xdr:col>13</xdr:col>
      <xdr:colOff>447675</xdr:colOff>
      <xdr:row>37</xdr:row>
      <xdr:rowOff>85725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24175" y="8220075"/>
          <a:ext cx="3295650" cy="1209675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85"/>
  <sheetViews>
    <sheetView showGridLines="0" showZeros="0" tabSelected="1" zoomScaleNormal="100" workbookViewId="0">
      <selection activeCell="A17" sqref="A17"/>
    </sheetView>
  </sheetViews>
  <sheetFormatPr baseColWidth="10" defaultRowHeight="12.75"/>
  <cols>
    <col min="1" max="1" width="18.140625" style="2" customWidth="1"/>
    <col min="2" max="2" width="11" style="2" customWidth="1"/>
    <col min="3" max="3" width="4.42578125" style="2" customWidth="1"/>
    <col min="4" max="4" width="5.140625" style="2" customWidth="1"/>
    <col min="5" max="5" width="4.7109375" style="2" customWidth="1"/>
    <col min="6" max="6" width="5.5703125" style="2" customWidth="1"/>
    <col min="7" max="7" width="5.42578125" style="2" customWidth="1"/>
    <col min="8" max="8" width="5.140625" style="2" customWidth="1"/>
    <col min="9" max="9" width="5" style="2" customWidth="1"/>
    <col min="10" max="10" width="4.28515625" style="2" customWidth="1"/>
    <col min="11" max="11" width="5.140625" style="2" bestFit="1" customWidth="1"/>
    <col min="12" max="12" width="4.85546875" style="2" customWidth="1"/>
    <col min="13" max="13" width="7.7109375" style="2" customWidth="1"/>
    <col min="14" max="14" width="9.7109375" style="2" customWidth="1"/>
    <col min="15" max="16384" width="11.42578125" style="2"/>
  </cols>
  <sheetData>
    <row r="1" spans="1:14" ht="15" customHeight="1">
      <c r="A1" s="1"/>
      <c r="B1" s="47"/>
      <c r="C1" s="47"/>
      <c r="D1" s="47"/>
      <c r="E1" s="47"/>
      <c r="F1" s="48" t="s">
        <v>1</v>
      </c>
      <c r="G1" s="47"/>
      <c r="H1" s="47"/>
      <c r="I1" s="47"/>
      <c r="J1" s="47"/>
      <c r="K1" s="47"/>
      <c r="L1" s="47"/>
      <c r="M1" s="47"/>
      <c r="N1" s="47"/>
    </row>
    <row r="2" spans="1:14" ht="30.75" customHeight="1">
      <c r="A2" s="1"/>
      <c r="B2" s="3"/>
      <c r="C2" s="3"/>
      <c r="D2" s="3"/>
      <c r="E2" s="3"/>
      <c r="F2" s="55"/>
      <c r="G2" s="55"/>
      <c r="H2" s="55"/>
      <c r="I2" s="55"/>
      <c r="J2" s="55"/>
      <c r="K2" s="55"/>
      <c r="L2" s="55"/>
      <c r="M2" s="55"/>
      <c r="N2" s="55"/>
    </row>
    <row r="3" spans="1:14" ht="29.25" customHeight="1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5">
      <c r="A4" s="57" t="s">
        <v>22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>
      <c r="A5" s="58" t="s">
        <v>24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s="4" customFormat="1" ht="5.25" customHeight="1"/>
    <row r="7" spans="1:14" s="4" customFormat="1" ht="15" customHeight="1">
      <c r="A7" s="5" t="s">
        <v>9</v>
      </c>
      <c r="B7" s="42"/>
      <c r="G7" s="6" t="s">
        <v>8</v>
      </c>
      <c r="H7" s="50"/>
      <c r="I7" s="50"/>
      <c r="M7" s="5" t="s">
        <v>5</v>
      </c>
      <c r="N7" s="43"/>
    </row>
    <row r="8" spans="1:14" s="4" customFormat="1" ht="9" customHeight="1" thickBot="1">
      <c r="L8" s="7"/>
    </row>
    <row r="9" spans="1:14" s="8" customFormat="1" ht="15" customHeight="1" thickTop="1">
      <c r="A9" s="60" t="s">
        <v>3</v>
      </c>
      <c r="B9" s="61"/>
      <c r="C9" s="51" t="s">
        <v>21</v>
      </c>
      <c r="D9" s="52"/>
      <c r="E9" s="52"/>
      <c r="F9" s="52"/>
      <c r="G9" s="52"/>
      <c r="H9" s="52"/>
      <c r="I9" s="52"/>
      <c r="J9" s="52"/>
      <c r="K9" s="52"/>
      <c r="L9" s="52"/>
      <c r="M9" s="53"/>
      <c r="N9" s="64" t="s">
        <v>6</v>
      </c>
    </row>
    <row r="10" spans="1:14" s="8" customFormat="1">
      <c r="A10" s="62"/>
      <c r="B10" s="63"/>
      <c r="C10" s="44">
        <v>2.9</v>
      </c>
      <c r="D10" s="45">
        <v>2.4</v>
      </c>
      <c r="E10" s="45">
        <v>2.4</v>
      </c>
      <c r="F10" s="45">
        <v>17</v>
      </c>
      <c r="G10" s="45">
        <v>30.7</v>
      </c>
      <c r="H10" s="45">
        <v>17</v>
      </c>
      <c r="I10" s="45">
        <v>17</v>
      </c>
      <c r="J10" s="46">
        <v>8.8000000000000007</v>
      </c>
      <c r="K10" s="46">
        <v>13.1</v>
      </c>
      <c r="L10" s="46">
        <v>17</v>
      </c>
      <c r="M10" s="46">
        <v>47.2</v>
      </c>
      <c r="N10" s="65"/>
    </row>
    <row r="11" spans="1:14" s="8" customFormat="1" ht="189" customHeight="1">
      <c r="A11" s="9" t="s">
        <v>0</v>
      </c>
      <c r="B11" s="10" t="s">
        <v>7</v>
      </c>
      <c r="C11" s="11" t="s">
        <v>15</v>
      </c>
      <c r="D11" s="12" t="s">
        <v>23</v>
      </c>
      <c r="E11" s="13" t="s">
        <v>19</v>
      </c>
      <c r="F11" s="13" t="s">
        <v>10</v>
      </c>
      <c r="G11" s="13" t="s">
        <v>11</v>
      </c>
      <c r="H11" s="12" t="s">
        <v>12</v>
      </c>
      <c r="I11" s="12" t="s">
        <v>16</v>
      </c>
      <c r="J11" s="14" t="s">
        <v>17</v>
      </c>
      <c r="K11" s="14" t="s">
        <v>18</v>
      </c>
      <c r="L11" s="14" t="s">
        <v>13</v>
      </c>
      <c r="M11" s="15" t="s">
        <v>14</v>
      </c>
      <c r="N11" s="66"/>
    </row>
    <row r="12" spans="1:14" s="23" customFormat="1" ht="15.95" customHeight="1">
      <c r="A12" s="16"/>
      <c r="B12" s="17">
        <f>IF(A12&lt;&gt;"",INDEX([1]Tabelle1!$A$3:$C$302,MATCH(A12,[1]Tabelle1!$A$3:$A$302,0),2),)</f>
        <v>0</v>
      </c>
      <c r="C12" s="18"/>
      <c r="D12" s="19"/>
      <c r="E12" s="19"/>
      <c r="F12" s="19"/>
      <c r="G12" s="19"/>
      <c r="H12" s="19"/>
      <c r="I12" s="19"/>
      <c r="J12" s="20"/>
      <c r="K12" s="21"/>
      <c r="L12" s="21"/>
      <c r="M12" s="21"/>
      <c r="N12" s="22">
        <f>C12*$C$10+D12*$D$10+E12*$E$10+F12*$F$10+G12*$G$10+H12*$H$10+I12*$I$10+J12*$J$10+K12*$K$10+L12*$L$10+M12*$M$10</f>
        <v>0</v>
      </c>
    </row>
    <row r="13" spans="1:14" s="23" customFormat="1" ht="15.95" customHeight="1">
      <c r="A13" s="16"/>
      <c r="B13" s="17">
        <f>IF(A13&lt;&gt;"",INDEX([1]Tabelle1!$A$3:$C$302,MATCH(A13,[1]Tabelle1!$A$3:$A$302,0),2),)</f>
        <v>0</v>
      </c>
      <c r="C13" s="18"/>
      <c r="D13" s="19"/>
      <c r="E13" s="19"/>
      <c r="F13" s="19"/>
      <c r="G13" s="19"/>
      <c r="H13" s="19"/>
      <c r="I13" s="19"/>
      <c r="J13" s="20"/>
      <c r="K13" s="21"/>
      <c r="L13" s="21"/>
      <c r="M13" s="21"/>
      <c r="N13" s="22">
        <f t="shared" ref="N13:N28" si="0">C13*$C$10+D13*$D$10+E13*$E$10+F13*$F$10+G13*$G$10+H13*$H$10+I13*$I$10+J13*$J$10+K13*$K$10+L13*$L$10+M13*$M$10</f>
        <v>0</v>
      </c>
    </row>
    <row r="14" spans="1:14" s="23" customFormat="1" ht="15.95" customHeight="1">
      <c r="A14" s="16"/>
      <c r="B14" s="17">
        <f>IF(A14&lt;&gt;"",INDEX([1]Tabelle1!$A$3:$C$302,MATCH(A14,[1]Tabelle1!$A$3:$A$302,0),2),)</f>
        <v>0</v>
      </c>
      <c r="C14" s="24"/>
      <c r="D14" s="19"/>
      <c r="E14" s="19"/>
      <c r="F14" s="19"/>
      <c r="G14" s="19"/>
      <c r="H14" s="19"/>
      <c r="I14" s="19"/>
      <c r="J14" s="20"/>
      <c r="K14" s="21"/>
      <c r="L14" s="21"/>
      <c r="M14" s="21"/>
      <c r="N14" s="22">
        <f t="shared" si="0"/>
        <v>0</v>
      </c>
    </row>
    <row r="15" spans="1:14" s="23" customFormat="1" ht="15.95" customHeight="1">
      <c r="A15" s="16"/>
      <c r="B15" s="17">
        <f>IF(A15&lt;&gt;"",INDEX([1]Tabelle1!$A$3:$C$302,MATCH(A15,[1]Tabelle1!$A$3:$A$302,0),2),)</f>
        <v>0</v>
      </c>
      <c r="C15" s="24"/>
      <c r="D15" s="19"/>
      <c r="E15" s="19"/>
      <c r="F15" s="19"/>
      <c r="G15" s="19"/>
      <c r="H15" s="19"/>
      <c r="I15" s="19"/>
      <c r="J15" s="20"/>
      <c r="K15" s="21"/>
      <c r="L15" s="21"/>
      <c r="M15" s="21"/>
      <c r="N15" s="22">
        <f t="shared" si="0"/>
        <v>0</v>
      </c>
    </row>
    <row r="16" spans="1:14" s="23" customFormat="1" ht="15.95" customHeight="1">
      <c r="A16" s="16"/>
      <c r="B16" s="17">
        <f>IF(A16&lt;&gt;"",INDEX([1]Tabelle1!$A$3:$C$302,MATCH(A16,[1]Tabelle1!$A$3:$A$302,0),2),)</f>
        <v>0</v>
      </c>
      <c r="C16" s="24"/>
      <c r="D16" s="19"/>
      <c r="E16" s="19"/>
      <c r="F16" s="19"/>
      <c r="G16" s="19"/>
      <c r="H16" s="19"/>
      <c r="I16" s="19"/>
      <c r="J16" s="20"/>
      <c r="K16" s="21"/>
      <c r="L16" s="21"/>
      <c r="M16" s="21"/>
      <c r="N16" s="22">
        <f t="shared" si="0"/>
        <v>0</v>
      </c>
    </row>
    <row r="17" spans="1:14" s="23" customFormat="1" ht="15.95" customHeight="1">
      <c r="A17" s="16"/>
      <c r="B17" s="17">
        <f>IF(A17&lt;&gt;"",INDEX([1]Tabelle1!$A$3:$C$302,MATCH(A17,[1]Tabelle1!$A$3:$A$302,0),2),)</f>
        <v>0</v>
      </c>
      <c r="C17" s="24"/>
      <c r="D17" s="19"/>
      <c r="E17" s="19"/>
      <c r="F17" s="19"/>
      <c r="G17" s="19"/>
      <c r="H17" s="19"/>
      <c r="I17" s="19"/>
      <c r="J17" s="20"/>
      <c r="K17" s="21"/>
      <c r="L17" s="21"/>
      <c r="M17" s="21"/>
      <c r="N17" s="22">
        <f t="shared" si="0"/>
        <v>0</v>
      </c>
    </row>
    <row r="18" spans="1:14" s="23" customFormat="1" ht="15.95" customHeight="1">
      <c r="A18" s="16"/>
      <c r="B18" s="17">
        <f>IF(A18&lt;&gt;"",INDEX([1]Tabelle1!$A$3:$C$302,MATCH(A18,[1]Tabelle1!$A$3:$A$302,0),2),)</f>
        <v>0</v>
      </c>
      <c r="C18" s="24"/>
      <c r="D18" s="19"/>
      <c r="E18" s="19"/>
      <c r="F18" s="19"/>
      <c r="G18" s="19"/>
      <c r="H18" s="19"/>
      <c r="I18" s="19"/>
      <c r="J18" s="20"/>
      <c r="K18" s="21"/>
      <c r="L18" s="21"/>
      <c r="M18" s="21"/>
      <c r="N18" s="22">
        <f t="shared" si="0"/>
        <v>0</v>
      </c>
    </row>
    <row r="19" spans="1:14" s="23" customFormat="1" ht="15.95" customHeight="1">
      <c r="A19" s="16"/>
      <c r="B19" s="17">
        <f>IF(A19&lt;&gt;"",INDEX([1]Tabelle1!$A$3:$C$302,MATCH(A19,[1]Tabelle1!$A$3:$A$302,0),2),)</f>
        <v>0</v>
      </c>
      <c r="C19" s="24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2">
        <f t="shared" si="0"/>
        <v>0</v>
      </c>
    </row>
    <row r="20" spans="1:14" s="23" customFormat="1" ht="15.95" customHeight="1">
      <c r="A20" s="16"/>
      <c r="B20" s="17">
        <f>IF(A20&lt;&gt;"",INDEX([1]Tabelle1!$A$3:$C$302,MATCH(A20,[1]Tabelle1!$A$3:$A$302,0),2),)</f>
        <v>0</v>
      </c>
      <c r="C20" s="24"/>
      <c r="D20" s="19"/>
      <c r="E20" s="19"/>
      <c r="F20" s="19"/>
      <c r="G20" s="19"/>
      <c r="H20" s="19"/>
      <c r="I20" s="19"/>
      <c r="J20" s="20"/>
      <c r="K20" s="21"/>
      <c r="L20" s="21"/>
      <c r="M20" s="21"/>
      <c r="N20" s="22">
        <f t="shared" si="0"/>
        <v>0</v>
      </c>
    </row>
    <row r="21" spans="1:14" s="23" customFormat="1" ht="15.95" customHeight="1">
      <c r="A21" s="16"/>
      <c r="B21" s="17">
        <f>IF(A21&lt;&gt;"",INDEX([1]Tabelle1!$A$3:$C$302,MATCH(A21,[1]Tabelle1!$A$3:$A$302,0),2),)</f>
        <v>0</v>
      </c>
      <c r="C21" s="24"/>
      <c r="D21" s="19"/>
      <c r="E21" s="19"/>
      <c r="F21" s="19"/>
      <c r="G21" s="19"/>
      <c r="H21" s="19"/>
      <c r="I21" s="19"/>
      <c r="J21" s="20"/>
      <c r="K21" s="21"/>
      <c r="L21" s="21"/>
      <c r="M21" s="21"/>
      <c r="N21" s="22">
        <f t="shared" si="0"/>
        <v>0</v>
      </c>
    </row>
    <row r="22" spans="1:14" s="23" customFormat="1" ht="15.95" customHeight="1">
      <c r="A22" s="16"/>
      <c r="B22" s="17">
        <f>IF(A22&lt;&gt;"",INDEX([1]Tabelle1!$A$3:$C$302,MATCH(A22,[1]Tabelle1!$A$3:$A$302,0),2),)</f>
        <v>0</v>
      </c>
      <c r="C22" s="24"/>
      <c r="D22" s="19"/>
      <c r="E22" s="19"/>
      <c r="F22" s="19"/>
      <c r="G22" s="19"/>
      <c r="H22" s="19"/>
      <c r="I22" s="19"/>
      <c r="J22" s="20"/>
      <c r="K22" s="21"/>
      <c r="L22" s="21"/>
      <c r="M22" s="21"/>
      <c r="N22" s="22">
        <f t="shared" si="0"/>
        <v>0</v>
      </c>
    </row>
    <row r="23" spans="1:14" s="23" customFormat="1" ht="15.95" customHeight="1">
      <c r="A23" s="16"/>
      <c r="B23" s="17">
        <f>IF(A23&lt;&gt;"",INDEX([1]Tabelle1!$A$3:$C$302,MATCH(A23,[1]Tabelle1!$A$3:$A$302,0),2),)</f>
        <v>0</v>
      </c>
      <c r="C23" s="24"/>
      <c r="D23" s="19"/>
      <c r="E23" s="19"/>
      <c r="F23" s="19"/>
      <c r="G23" s="19"/>
      <c r="H23" s="19"/>
      <c r="I23" s="19"/>
      <c r="J23" s="20"/>
      <c r="K23" s="21"/>
      <c r="L23" s="21"/>
      <c r="M23" s="21"/>
      <c r="N23" s="22">
        <f t="shared" si="0"/>
        <v>0</v>
      </c>
    </row>
    <row r="24" spans="1:14" s="23" customFormat="1" ht="15.95" customHeight="1">
      <c r="A24" s="16"/>
      <c r="B24" s="17">
        <f>IF(A24&lt;&gt;"",INDEX([1]Tabelle1!$A$3:$C$302,MATCH(A24,[1]Tabelle1!$A$3:$A$302,0),2),)</f>
        <v>0</v>
      </c>
      <c r="C24" s="24"/>
      <c r="D24" s="19"/>
      <c r="E24" s="19"/>
      <c r="F24" s="19"/>
      <c r="G24" s="19"/>
      <c r="H24" s="19"/>
      <c r="I24" s="19"/>
      <c r="J24" s="20"/>
      <c r="K24" s="21"/>
      <c r="L24" s="21"/>
      <c r="M24" s="21"/>
      <c r="N24" s="22">
        <f t="shared" si="0"/>
        <v>0</v>
      </c>
    </row>
    <row r="25" spans="1:14" s="23" customFormat="1" ht="15.95" customHeight="1">
      <c r="A25" s="16"/>
      <c r="B25" s="17">
        <f>IF(A25&lt;&gt;"",INDEX([1]Tabelle1!$A$3:$C$302,MATCH(A25,[1]Tabelle1!$A$3:$A$302,0),2),)</f>
        <v>0</v>
      </c>
      <c r="C25" s="24"/>
      <c r="D25" s="19"/>
      <c r="E25" s="19"/>
      <c r="F25" s="19"/>
      <c r="G25" s="19"/>
      <c r="H25" s="19"/>
      <c r="I25" s="19"/>
      <c r="J25" s="20"/>
      <c r="K25" s="21"/>
      <c r="L25" s="21"/>
      <c r="M25" s="21"/>
      <c r="N25" s="22">
        <f t="shared" si="0"/>
        <v>0</v>
      </c>
    </row>
    <row r="26" spans="1:14" s="23" customFormat="1" ht="15.95" customHeight="1">
      <c r="A26" s="16"/>
      <c r="B26" s="17">
        <f>IF(A26&lt;&gt;"",INDEX([1]Tabelle1!$A$3:$C$302,MATCH(A26,[1]Tabelle1!$A$3:$A$302,0),2),)</f>
        <v>0</v>
      </c>
      <c r="C26" s="24"/>
      <c r="D26" s="19"/>
      <c r="E26" s="19"/>
      <c r="F26" s="19"/>
      <c r="G26" s="19"/>
      <c r="H26" s="19"/>
      <c r="I26" s="19"/>
      <c r="J26" s="20"/>
      <c r="K26" s="21"/>
      <c r="L26" s="21"/>
      <c r="M26" s="21"/>
      <c r="N26" s="22">
        <f t="shared" si="0"/>
        <v>0</v>
      </c>
    </row>
    <row r="27" spans="1:14" s="23" customFormat="1" ht="15.95" customHeight="1">
      <c r="A27" s="16"/>
      <c r="B27" s="17">
        <f>IF(A27&lt;&gt;"",INDEX([1]Tabelle1!$A$3:$C$302,MATCH(A27,[1]Tabelle1!$A$3:$A$302,0),2),)</f>
        <v>0</v>
      </c>
      <c r="C27" s="24"/>
      <c r="D27" s="19"/>
      <c r="E27" s="19"/>
      <c r="F27" s="19"/>
      <c r="G27" s="19"/>
      <c r="H27" s="19"/>
      <c r="I27" s="19"/>
      <c r="J27" s="20"/>
      <c r="K27" s="21"/>
      <c r="L27" s="21"/>
      <c r="M27" s="21"/>
      <c r="N27" s="22">
        <f t="shared" si="0"/>
        <v>0</v>
      </c>
    </row>
    <row r="28" spans="1:14" s="23" customFormat="1" ht="15.95" customHeight="1" thickBot="1">
      <c r="A28" s="25"/>
      <c r="B28" s="26">
        <f>IF(A28&lt;&gt;"",INDEX([1]Tabelle1!$A$3:$C$302,MATCH(A28,[1]Tabelle1!$A$3:$A$302,0),2),)</f>
        <v>0</v>
      </c>
      <c r="C28" s="27"/>
      <c r="D28" s="28"/>
      <c r="E28" s="28"/>
      <c r="F28" s="28"/>
      <c r="G28" s="28"/>
      <c r="H28" s="28"/>
      <c r="I28" s="28"/>
      <c r="J28" s="29"/>
      <c r="K28" s="30"/>
      <c r="L28" s="30"/>
      <c r="M28" s="30"/>
      <c r="N28" s="31">
        <f t="shared" si="0"/>
        <v>0</v>
      </c>
    </row>
    <row r="29" spans="1:14" s="8" customFormat="1" ht="13.5" customHeight="1" thickTop="1">
      <c r="B29" s="32"/>
      <c r="C29" s="33">
        <f t="shared" ref="C29:N29" si="1">SUM(C12:C28)</f>
        <v>0</v>
      </c>
      <c r="D29" s="33">
        <f t="shared" si="1"/>
        <v>0</v>
      </c>
      <c r="E29" s="33">
        <f t="shared" si="1"/>
        <v>0</v>
      </c>
      <c r="F29" s="33">
        <f t="shared" si="1"/>
        <v>0</v>
      </c>
      <c r="G29" s="33">
        <f t="shared" si="1"/>
        <v>0</v>
      </c>
      <c r="H29" s="33">
        <f t="shared" si="1"/>
        <v>0</v>
      </c>
      <c r="I29" s="33">
        <f t="shared" si="1"/>
        <v>0</v>
      </c>
      <c r="J29" s="33">
        <f t="shared" si="1"/>
        <v>0</v>
      </c>
      <c r="K29" s="33">
        <f t="shared" si="1"/>
        <v>0</v>
      </c>
      <c r="L29" s="34">
        <f t="shared" si="1"/>
        <v>0</v>
      </c>
      <c r="M29" s="35">
        <f t="shared" si="1"/>
        <v>0</v>
      </c>
      <c r="N29" s="36">
        <f t="shared" si="1"/>
        <v>0</v>
      </c>
    </row>
    <row r="30" spans="1:14" s="8" customFormat="1" ht="13.5" customHeight="1">
      <c r="B30" s="32"/>
      <c r="C30" s="37"/>
      <c r="D30" s="37"/>
      <c r="E30" s="37"/>
      <c r="F30" s="37"/>
      <c r="G30" s="37"/>
      <c r="H30" s="37"/>
      <c r="I30" s="37"/>
      <c r="J30" s="38"/>
      <c r="K30" s="38"/>
      <c r="L30" s="39"/>
    </row>
    <row r="31" spans="1:14" s="4" customFormat="1" ht="14.25" customHeight="1">
      <c r="A31" s="59"/>
      <c r="B31" s="59"/>
      <c r="C31" s="59"/>
      <c r="D31" s="59"/>
      <c r="E31" s="1"/>
      <c r="F31" s="1"/>
      <c r="G31" s="1"/>
      <c r="H31" s="40"/>
      <c r="I31" s="40"/>
      <c r="J31" s="40"/>
      <c r="K31" s="40"/>
      <c r="L31" s="40"/>
    </row>
    <row r="32" spans="1:14" s="4" customFormat="1" ht="13.5" customHeight="1">
      <c r="A32" s="49" t="s">
        <v>4</v>
      </c>
      <c r="B32" s="49"/>
      <c r="C32" s="49"/>
      <c r="D32" s="49"/>
      <c r="E32" s="1"/>
      <c r="F32" s="40"/>
      <c r="G32" s="40"/>
      <c r="H32" s="40"/>
      <c r="I32" s="54"/>
      <c r="J32" s="54"/>
      <c r="K32" s="54"/>
      <c r="L32" s="54"/>
    </row>
    <row r="33" spans="1:12" s="4" customFormat="1" ht="13.5" customHeight="1">
      <c r="E33" s="1"/>
      <c r="F33" s="1"/>
      <c r="G33" s="1"/>
      <c r="H33" s="1"/>
      <c r="I33" s="1"/>
      <c r="J33" s="1"/>
      <c r="K33" s="1"/>
      <c r="L33" s="1"/>
    </row>
    <row r="34" spans="1:12">
      <c r="A34" s="4"/>
      <c r="C34" s="5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1"/>
      <c r="B35" s="41"/>
      <c r="C35" s="41"/>
      <c r="D35" s="41"/>
      <c r="E35" s="4"/>
      <c r="F35" s="4"/>
      <c r="G35" s="4"/>
      <c r="H35" s="4"/>
      <c r="I35" s="4"/>
    </row>
    <row r="36" spans="1:12">
      <c r="A36" s="49" t="s">
        <v>20</v>
      </c>
      <c r="B36" s="49"/>
      <c r="C36" s="49"/>
      <c r="D36" s="49"/>
      <c r="E36" s="4"/>
      <c r="F36" s="4"/>
      <c r="G36" s="4"/>
      <c r="H36" s="4"/>
      <c r="I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4"/>
      <c r="C55" s="4"/>
      <c r="D55" s="4"/>
      <c r="E55" s="4"/>
      <c r="F55" s="4"/>
      <c r="G55" s="4"/>
      <c r="H55" s="4"/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4"/>
      <c r="B57" s="4"/>
      <c r="C57" s="4"/>
      <c r="D57" s="4"/>
      <c r="E57" s="4"/>
      <c r="F57" s="4"/>
      <c r="G57" s="4"/>
      <c r="H57" s="4"/>
      <c r="I57" s="4"/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4"/>
      <c r="B59" s="4"/>
      <c r="C59" s="4"/>
      <c r="D59" s="4"/>
      <c r="E59" s="4"/>
      <c r="F59" s="4"/>
      <c r="G59" s="4"/>
      <c r="H59" s="4"/>
      <c r="I59" s="4"/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4"/>
      <c r="B61" s="4"/>
      <c r="C61" s="4"/>
      <c r="D61" s="4"/>
      <c r="E61" s="4"/>
      <c r="F61" s="4"/>
      <c r="G61" s="4"/>
      <c r="H61" s="4"/>
      <c r="I61" s="4"/>
    </row>
    <row r="62" spans="1:9">
      <c r="A62" s="4"/>
      <c r="B62" s="4"/>
      <c r="C62" s="4"/>
      <c r="D62" s="4"/>
      <c r="E62" s="4"/>
      <c r="F62" s="4"/>
      <c r="G62" s="4"/>
      <c r="H62" s="4"/>
      <c r="I62" s="4"/>
    </row>
    <row r="63" spans="1:9">
      <c r="A63" s="4"/>
      <c r="B63" s="4"/>
      <c r="C63" s="4"/>
      <c r="D63" s="4"/>
      <c r="E63" s="4"/>
      <c r="F63" s="4"/>
      <c r="G63" s="4"/>
      <c r="H63" s="4"/>
      <c r="I63" s="4"/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4"/>
      <c r="B68" s="4"/>
      <c r="C68" s="4"/>
      <c r="D68" s="4"/>
      <c r="E68" s="4"/>
      <c r="F68" s="4"/>
      <c r="G68" s="4"/>
      <c r="H68" s="4"/>
      <c r="I68" s="4"/>
    </row>
    <row r="69" spans="1:9">
      <c r="A69" s="4"/>
      <c r="B69" s="4"/>
      <c r="C69" s="4"/>
      <c r="D69" s="4"/>
      <c r="E69" s="4"/>
      <c r="F69" s="4"/>
      <c r="G69" s="4"/>
      <c r="H69" s="4"/>
      <c r="I69" s="4"/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4"/>
      <c r="B71" s="4"/>
      <c r="C71" s="4"/>
      <c r="D71" s="4"/>
      <c r="E71" s="4"/>
      <c r="F71" s="4"/>
      <c r="G71" s="4"/>
      <c r="H71" s="4"/>
      <c r="I71" s="4"/>
    </row>
    <row r="72" spans="1:9">
      <c r="A72" s="4"/>
      <c r="B72" s="4"/>
      <c r="C72" s="4"/>
      <c r="D72" s="4"/>
      <c r="E72" s="4"/>
      <c r="F72" s="4"/>
      <c r="G72" s="4"/>
      <c r="H72" s="4"/>
      <c r="I72" s="4"/>
    </row>
    <row r="73" spans="1:9">
      <c r="A73" s="4"/>
      <c r="B73" s="4"/>
      <c r="C73" s="4"/>
      <c r="D73" s="4"/>
      <c r="E73" s="4"/>
      <c r="F73" s="4"/>
      <c r="G73" s="4"/>
      <c r="H73" s="4"/>
      <c r="I73" s="4"/>
    </row>
    <row r="74" spans="1:9">
      <c r="A74" s="4"/>
      <c r="B74" s="4"/>
      <c r="C74" s="4"/>
      <c r="D74" s="4"/>
      <c r="E74" s="4"/>
      <c r="F74" s="4"/>
      <c r="G74" s="4"/>
      <c r="H74" s="4"/>
      <c r="I74" s="4"/>
    </row>
    <row r="75" spans="1:9">
      <c r="A75" s="4"/>
      <c r="B75" s="4"/>
      <c r="C75" s="4"/>
      <c r="D75" s="4"/>
      <c r="E75" s="4"/>
      <c r="F75" s="4"/>
      <c r="G75" s="4"/>
      <c r="H75" s="4"/>
      <c r="I75" s="4"/>
    </row>
    <row r="76" spans="1:9">
      <c r="A76" s="4"/>
      <c r="B76" s="4"/>
      <c r="C76" s="4"/>
      <c r="D76" s="4"/>
      <c r="E76" s="4"/>
      <c r="F76" s="4"/>
      <c r="G76" s="4"/>
      <c r="H76" s="4"/>
      <c r="I76" s="4"/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4"/>
      <c r="B78" s="4"/>
      <c r="C78" s="4"/>
      <c r="D78" s="4"/>
      <c r="E78" s="4"/>
      <c r="F78" s="4"/>
      <c r="G78" s="4"/>
      <c r="H78" s="4"/>
      <c r="I78" s="4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4"/>
      <c r="B80" s="4"/>
      <c r="C80" s="4"/>
      <c r="D80" s="4"/>
      <c r="E80" s="4"/>
      <c r="F80" s="4"/>
      <c r="G80" s="4"/>
      <c r="H80" s="4"/>
      <c r="I80" s="4"/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</sheetData>
  <sheetProtection algorithmName="SHA-512" hashValue="wEISJvkG3IJi0NMesJWIHnmwiEMeRO9UloYajKiLHmal3crZ50zgvm4knAlCb4+QAd8q9LNHe8k3SDcez3VAlg==" saltValue="J2q4umt/HDGnA0M4SW5JSg==" spinCount="100000" sheet="1" selectLockedCells="1"/>
  <mergeCells count="12">
    <mergeCell ref="A36:D36"/>
    <mergeCell ref="H7:I7"/>
    <mergeCell ref="C9:M9"/>
    <mergeCell ref="I32:L32"/>
    <mergeCell ref="F2:N2"/>
    <mergeCell ref="A3:N3"/>
    <mergeCell ref="A4:N4"/>
    <mergeCell ref="A5:N5"/>
    <mergeCell ref="A31:D31"/>
    <mergeCell ref="A32:D32"/>
    <mergeCell ref="A9:B10"/>
    <mergeCell ref="N9:N11"/>
  </mergeCells>
  <phoneticPr fontId="0" type="noConversion"/>
  <dataValidations xWindow="581" yWindow="292" count="4">
    <dataValidation type="whole" allowBlank="1" showInputMessage="1" showErrorMessage="1" sqref="N7" xr:uid="{00000000-0002-0000-0000-000000000000}">
      <formula1>0</formula1>
      <formula2>999</formula2>
    </dataValidation>
    <dataValidation type="whole" allowBlank="1" showInputMessage="1" showErrorMessage="1" sqref="C12:E28" xr:uid="{00000000-0002-0000-0000-000001000000}">
      <formula1>0</formula1>
      <formula2>150</formula2>
    </dataValidation>
    <dataValidation type="list" allowBlank="1" showInputMessage="1" showErrorMessage="1" sqref="A12:A28" xr:uid="{00000000-0002-0000-0000-000002000000}">
      <formula1>Lehrerliste</formula1>
    </dataValidation>
    <dataValidation type="decimal" allowBlank="1" showInputMessage="1" showErrorMessage="1" sqref="F12:M28" xr:uid="{00000000-0002-0000-0000-000003000000}">
      <formula1>0</formula1>
      <formula2>150</formula2>
    </dataValidation>
  </dataValidations>
  <printOptions horizontalCentered="1"/>
  <pageMargins left="0.29527559055118113" right="0.29527559055118113" top="0.78740157480314965" bottom="0.59055118110236227" header="0" footer="0"/>
  <pageSetup paperSize="9" orientation="portrait" r:id="rId1"/>
  <headerFooter alignWithMargins="0">
    <oddFooter xml:space="preserve">&amp;R&amp;8Prüfgeb-AHS-1_7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2018-11-08T06:45:29Z</cp:lastPrinted>
  <dcterms:created xsi:type="dcterms:W3CDTF">1999-05-09T17:44:57Z</dcterms:created>
  <dcterms:modified xsi:type="dcterms:W3CDTF">2026-09-02T09:30:05Z</dcterms:modified>
</cp:coreProperties>
</file>