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28ED21CF-714C-493A-8A0A-97372FE51A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L13" i="1"/>
  <c r="I33" i="1" l="1"/>
  <c r="B14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13" i="1"/>
  <c r="H33" i="1"/>
  <c r="G33" i="1"/>
  <c r="F33" i="1"/>
  <c r="E33" i="1"/>
  <c r="C33" i="1"/>
  <c r="D33" i="1"/>
  <c r="L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3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</text>
    </comment>
  </commentList>
</comments>
</file>

<file path=xl/sharedStrings.xml><?xml version="1.0" encoding="utf-8"?>
<sst xmlns="http://schemas.openxmlformats.org/spreadsheetml/2006/main" count="26" uniqueCount="26">
  <si>
    <t>Name</t>
  </si>
  <si>
    <t>Schule:</t>
  </si>
  <si>
    <t>Ort, Datum:</t>
  </si>
  <si>
    <t>Prüfungsgebühren</t>
  </si>
  <si>
    <t>schriftliche Prüfung</t>
  </si>
  <si>
    <t>mündliche Prüfung</t>
  </si>
  <si>
    <t>Kandidatenzahl:</t>
  </si>
  <si>
    <t xml:space="preserve">Summe
in Euro
</t>
  </si>
  <si>
    <t>mündliche Prüfung
Schwerpunktfach</t>
  </si>
  <si>
    <t>Personal-
nummer</t>
  </si>
  <si>
    <t>Lehrer</t>
  </si>
  <si>
    <t>Anzahl der Prüfungen</t>
  </si>
  <si>
    <t>Klasse:</t>
  </si>
  <si>
    <t>Prüfungsdatum:</t>
  </si>
  <si>
    <t>Vorsitz</t>
  </si>
  <si>
    <t>Schulleiter/in
Abteilungsvorstand/vorständin
Lehrperson als Vertretung</t>
  </si>
  <si>
    <t>Jahrgangsvorstand/vorständin
Lehrperson als Vertretung</t>
  </si>
  <si>
    <t>Schulleiter/Schulleiterin</t>
  </si>
  <si>
    <t>Reife- und Diplomprüfung an einer HTL: Abendschule/Kolleg/Aufbaulehrgang</t>
  </si>
  <si>
    <t>35-Stunden-Projekt</t>
  </si>
  <si>
    <t>Anzahl Kandidaten</t>
  </si>
  <si>
    <t>Dauer in Arbeitsstunden</t>
  </si>
  <si>
    <t>Art:</t>
  </si>
  <si>
    <t>(Haupttermin, 1. Nebentermin, 2. Nebentermin)</t>
  </si>
  <si>
    <t>Anzahl der vollen Projekte</t>
  </si>
  <si>
    <t>(Beträge für den Zeitraum 01.09.2025 bis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</si>
</sst>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>
    <font>
      <sz val="10"/>
      <name val="Arial"/>
    </font>
    <font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.5"/>
      <name val="Corbel"/>
      <family val="2"/>
    </font>
    <font>
      <b/>
      <sz val="11.5"/>
      <name val="Corbel"/>
      <family val="2"/>
    </font>
    <font>
      <sz val="9.5"/>
      <name val="Corbel"/>
      <family val="2"/>
    </font>
    <font>
      <i/>
      <sz val="9.5"/>
      <name val="Corbel"/>
      <family val="2"/>
    </font>
    <font>
      <b/>
      <sz val="15"/>
      <name val="Corbel"/>
      <family val="2"/>
    </font>
    <font>
      <b/>
      <sz val="14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0" xfId="0" applyFont="1" applyBorder="1" applyAlignment="1" applyProtection="1"/>
    <xf numFmtId="0" fontId="6" fillId="0" borderId="0" xfId="0" applyFont="1" applyBorder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2" fontId="6" fillId="0" borderId="0" xfId="0" applyNumberFormat="1" applyFont="1" applyAlignment="1" applyProtection="1">
      <alignment horizontal="left"/>
    </xf>
    <xf numFmtId="0" fontId="6" fillId="0" borderId="0" xfId="0" applyFont="1" applyProtection="1"/>
    <xf numFmtId="1" fontId="6" fillId="0" borderId="3" xfId="0" applyNumberFormat="1" applyFont="1" applyBorder="1" applyAlignment="1" applyProtection="1">
      <alignment horizontal="left"/>
      <protection locked="0"/>
    </xf>
    <xf numFmtId="0" fontId="6" fillId="3" borderId="18" xfId="0" applyFont="1" applyFill="1" applyBorder="1" applyAlignment="1" applyProtection="1">
      <alignment horizontal="center"/>
    </xf>
    <xf numFmtId="2" fontId="7" fillId="3" borderId="7" xfId="0" applyNumberFormat="1" applyFont="1" applyFill="1" applyBorder="1" applyAlignment="1" applyProtection="1">
      <alignment horizontal="center" wrapText="1"/>
    </xf>
    <xf numFmtId="2" fontId="7" fillId="3" borderId="1" xfId="0" applyNumberFormat="1" applyFont="1" applyFill="1" applyBorder="1" applyAlignment="1" applyProtection="1">
      <alignment horizontal="center" wrapText="1"/>
    </xf>
    <xf numFmtId="2" fontId="7" fillId="3" borderId="8" xfId="0" applyNumberFormat="1" applyFont="1" applyFill="1" applyBorder="1" applyAlignment="1" applyProtection="1">
      <alignment horizontal="center" wrapText="1"/>
    </xf>
    <xf numFmtId="2" fontId="6" fillId="3" borderId="21" xfId="0" applyNumberFormat="1" applyFont="1" applyFill="1" applyBorder="1" applyAlignment="1" applyProtection="1">
      <alignment horizontal="center"/>
    </xf>
    <xf numFmtId="0" fontId="6" fillId="3" borderId="13" xfId="0" applyFont="1" applyFill="1" applyBorder="1" applyAlignment="1" applyProtection="1">
      <alignment horizontal="center" textRotation="90" wrapText="1"/>
    </xf>
    <xf numFmtId="0" fontId="6" fillId="3" borderId="14" xfId="0" applyFont="1" applyFill="1" applyBorder="1" applyAlignment="1" applyProtection="1">
      <alignment horizontal="center" textRotation="90" wrapText="1"/>
    </xf>
    <xf numFmtId="0" fontId="6" fillId="3" borderId="12" xfId="0" applyFont="1" applyFill="1" applyBorder="1" applyAlignment="1" applyProtection="1">
      <alignment horizontal="center" textRotation="90" wrapText="1"/>
    </xf>
    <xf numFmtId="0" fontId="6" fillId="3" borderId="15" xfId="0" applyFont="1" applyFill="1" applyBorder="1" applyAlignment="1" applyProtection="1">
      <alignment horizontal="center" textRotation="90" wrapText="1"/>
    </xf>
    <xf numFmtId="0" fontId="6" fillId="3" borderId="7" xfId="0" applyFont="1" applyFill="1" applyBorder="1" applyAlignment="1" applyProtection="1">
      <alignment horizontal="center" textRotation="90" wrapText="1"/>
    </xf>
    <xf numFmtId="0" fontId="6" fillId="3" borderId="8" xfId="0" applyFont="1" applyFill="1" applyBorder="1" applyAlignment="1" applyProtection="1">
      <alignment horizontal="center" textRotation="90" wrapText="1"/>
    </xf>
    <xf numFmtId="0" fontId="6" fillId="3" borderId="21" xfId="0" applyFont="1" applyFill="1" applyBorder="1" applyAlignment="1" applyProtection="1">
      <alignment horizontal="center" textRotation="90" wrapText="1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3" fontId="6" fillId="0" borderId="7" xfId="0" applyNumberFormat="1" applyFont="1" applyBorder="1" applyAlignment="1" applyProtection="1">
      <alignment horizontal="center" vertical="center"/>
      <protection locked="0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4" fontId="6" fillId="0" borderId="21" xfId="0" applyNumberFormat="1" applyFont="1" applyBorder="1" applyAlignment="1" applyProtection="1">
      <alignment horizontal="center" vertical="center"/>
      <protection locked="0"/>
    </xf>
    <xf numFmtId="4" fontId="6" fillId="2" borderId="11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49" fontId="6" fillId="0" borderId="6" xfId="0" applyNumberFormat="1" applyFont="1" applyBorder="1" applyAlignment="1" applyProtection="1">
      <alignment horizontal="left" vertical="center"/>
      <protection locked="0"/>
    </xf>
    <xf numFmtId="1" fontId="6" fillId="0" borderId="10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locked="0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3" fontId="6" fillId="0" borderId="9" xfId="0" applyNumberFormat="1" applyFont="1" applyBorder="1" applyAlignment="1" applyProtection="1">
      <alignment horizontal="center" vertical="center"/>
      <protection locked="0"/>
    </xf>
    <xf numFmtId="4" fontId="6" fillId="0" borderId="10" xfId="0" applyNumberFormat="1" applyFont="1" applyBorder="1" applyAlignment="1" applyProtection="1">
      <alignment horizontal="center" vertical="center"/>
      <protection locked="0"/>
    </xf>
    <xf numFmtId="4" fontId="6" fillId="0" borderId="25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</xf>
    <xf numFmtId="2" fontId="4" fillId="3" borderId="12" xfId="0" applyNumberFormat="1" applyFont="1" applyFill="1" applyBorder="1" applyAlignment="1" applyProtection="1">
      <alignment horizontal="center" vertical="center"/>
    </xf>
    <xf numFmtId="164" fontId="6" fillId="4" borderId="26" xfId="0" applyNumberFormat="1" applyFon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right" vertical="center"/>
    </xf>
    <xf numFmtId="1" fontId="6" fillId="0" borderId="0" xfId="0" applyNumberFormat="1" applyFont="1" applyBorder="1" applyAlignment="1" applyProtection="1">
      <alignment horizontal="center" vertical="center"/>
    </xf>
    <xf numFmtId="164" fontId="6" fillId="0" borderId="0" xfId="0" applyNumberFormat="1" applyFont="1" applyBorder="1" applyAlignment="1" applyProtection="1">
      <alignment horizontal="center" vertical="center"/>
    </xf>
    <xf numFmtId="164" fontId="6" fillId="0" borderId="0" xfId="0" applyNumberFormat="1" applyFont="1" applyBorder="1" applyAlignment="1" applyProtection="1">
      <alignment vertical="center"/>
    </xf>
    <xf numFmtId="164" fontId="6" fillId="0" borderId="0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3" xfId="0" applyFont="1" applyBorder="1" applyProtection="1"/>
    <xf numFmtId="0" fontId="6" fillId="0" borderId="3" xfId="0" applyFont="1" applyBorder="1" applyAlignment="1" applyProtection="1">
      <alignment horizontal="right"/>
    </xf>
    <xf numFmtId="0" fontId="6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6" fillId="3" borderId="8" xfId="0" applyFont="1" applyFill="1" applyBorder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wrapText="1"/>
    </xf>
    <xf numFmtId="0" fontId="6" fillId="0" borderId="0" xfId="0" applyFont="1" applyAlignment="1" applyProtection="1">
      <alignment horizontal="right"/>
    </xf>
    <xf numFmtId="0" fontId="6" fillId="0" borderId="2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</xf>
    <xf numFmtId="0" fontId="6" fillId="3" borderId="16" xfId="0" applyFont="1" applyFill="1" applyBorder="1" applyAlignment="1" applyProtection="1">
      <alignment horizontal="center" wrapText="1"/>
    </xf>
    <xf numFmtId="0" fontId="6" fillId="3" borderId="17" xfId="0" applyFont="1" applyFill="1" applyBorder="1" applyAlignment="1" applyProtection="1">
      <alignment horizontal="center" wrapText="1"/>
    </xf>
    <xf numFmtId="0" fontId="6" fillId="3" borderId="18" xfId="0" applyFont="1" applyFill="1" applyBorder="1" applyAlignment="1" applyProtection="1">
      <alignment horizontal="center" wrapText="1"/>
    </xf>
    <xf numFmtId="0" fontId="6" fillId="3" borderId="19" xfId="0" applyFont="1" applyFill="1" applyBorder="1" applyAlignment="1" applyProtection="1">
      <alignment horizontal="center" wrapText="1"/>
    </xf>
    <xf numFmtId="0" fontId="6" fillId="3" borderId="11" xfId="0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</xf>
    <xf numFmtId="0" fontId="6" fillId="3" borderId="16" xfId="0" applyFont="1" applyFill="1" applyBorder="1" applyAlignment="1" applyProtection="1">
      <alignment horizontal="center"/>
    </xf>
    <xf numFmtId="0" fontId="6" fillId="3" borderId="18" xfId="0" applyFont="1" applyFill="1" applyBorder="1" applyAlignment="1" applyProtection="1">
      <alignment horizontal="center"/>
    </xf>
    <xf numFmtId="2" fontId="6" fillId="3" borderId="20" xfId="0" applyNumberFormat="1" applyFont="1" applyFill="1" applyBorder="1" applyAlignment="1" applyProtection="1">
      <alignment horizontal="center"/>
    </xf>
    <xf numFmtId="2" fontId="6" fillId="3" borderId="21" xfId="0" applyNumberFormat="1" applyFont="1" applyFill="1" applyBorder="1" applyAlignment="1" applyProtection="1">
      <alignment horizontal="center"/>
    </xf>
    <xf numFmtId="164" fontId="6" fillId="4" borderId="23" xfId="0" applyNumberFormat="1" applyFont="1" applyFill="1" applyBorder="1" applyAlignment="1" applyProtection="1">
      <alignment horizontal="center" vertical="center"/>
    </xf>
    <xf numFmtId="164" fontId="6" fillId="4" borderId="24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234529</xdr:colOff>
      <xdr:row>2</xdr:row>
      <xdr:rowOff>29110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76200</xdr:colOff>
      <xdr:row>33</xdr:row>
      <xdr:rowOff>133350</xdr:rowOff>
    </xdr:from>
    <xdr:to>
      <xdr:col>11</xdr:col>
      <xdr:colOff>466725</xdr:colOff>
      <xdr:row>40</xdr:row>
      <xdr:rowOff>161497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981325" y="8286750"/>
          <a:ext cx="3038475" cy="1218772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1526"/>
  <sheetViews>
    <sheetView showGridLines="0" showZeros="0" tabSelected="1" zoomScaleNormal="90" workbookViewId="0">
      <selection activeCell="A13" sqref="A13"/>
    </sheetView>
  </sheetViews>
  <sheetFormatPr baseColWidth="10" defaultRowHeight="12.75"/>
  <cols>
    <col min="1" max="1" width="20" style="6" customWidth="1"/>
    <col min="2" max="2" width="10" style="6" customWidth="1"/>
    <col min="3" max="3" width="5.5703125" style="6" customWidth="1"/>
    <col min="4" max="4" width="8" style="6" customWidth="1"/>
    <col min="5" max="8" width="5.5703125" style="6" customWidth="1"/>
    <col min="9" max="10" width="8.7109375" style="6" customWidth="1"/>
    <col min="11" max="11" width="8.7109375" style="6" hidden="1" customWidth="1"/>
    <col min="12" max="12" width="9.42578125" style="6" customWidth="1"/>
    <col min="13" max="16384" width="11.42578125" style="2"/>
  </cols>
  <sheetData>
    <row r="1" spans="1:12" ht="15" customHeight="1">
      <c r="A1" s="1"/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</row>
    <row r="2" spans="1:12" ht="32.25" customHeight="1">
      <c r="A2" s="1"/>
      <c r="B2" s="1"/>
      <c r="C2" s="1"/>
      <c r="D2" s="1"/>
      <c r="E2" s="51"/>
      <c r="F2" s="51"/>
      <c r="G2" s="51"/>
      <c r="H2" s="51"/>
      <c r="I2" s="51"/>
      <c r="J2" s="51"/>
      <c r="K2" s="51"/>
      <c r="L2" s="51"/>
    </row>
    <row r="3" spans="1:12" ht="19.5">
      <c r="A3" s="52" t="s">
        <v>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9.5">
      <c r="A4" s="53" t="s">
        <v>18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12.95" customHeight="1">
      <c r="A5" s="55" t="s">
        <v>25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12.95" customHeight="1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3"/>
    </row>
    <row r="7" spans="1:12" ht="12.95" customHeight="1">
      <c r="A7" s="4" t="s">
        <v>13</v>
      </c>
      <c r="B7" s="50"/>
      <c r="C7" s="50"/>
      <c r="D7" s="60" t="s">
        <v>12</v>
      </c>
      <c r="E7" s="60"/>
      <c r="F7" s="50"/>
      <c r="G7" s="50"/>
      <c r="H7" s="5"/>
      <c r="J7" s="4" t="s">
        <v>6</v>
      </c>
      <c r="K7" s="4"/>
      <c r="L7" s="7"/>
    </row>
    <row r="8" spans="1:12" ht="12.95" customHeight="1">
      <c r="A8" s="4" t="s">
        <v>22</v>
      </c>
      <c r="B8" s="61"/>
      <c r="C8" s="61"/>
      <c r="D8" s="62" t="s">
        <v>23</v>
      </c>
      <c r="E8" s="62"/>
      <c r="F8" s="62"/>
      <c r="G8" s="62"/>
      <c r="H8" s="62"/>
      <c r="I8" s="62"/>
      <c r="J8" s="62"/>
      <c r="K8" s="62"/>
      <c r="L8" s="62"/>
    </row>
    <row r="9" spans="1:12" ht="6.75" customHeight="1" thickBot="1"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5.75" customHeight="1" thickTop="1">
      <c r="A10" s="57" t="s">
        <v>10</v>
      </c>
      <c r="B10" s="58"/>
      <c r="C10" s="63" t="s">
        <v>11</v>
      </c>
      <c r="D10" s="64"/>
      <c r="E10" s="64"/>
      <c r="F10" s="64"/>
      <c r="G10" s="64"/>
      <c r="H10" s="65"/>
      <c r="I10" s="70" t="s">
        <v>19</v>
      </c>
      <c r="J10" s="71"/>
      <c r="K10" s="8"/>
      <c r="L10" s="66" t="s">
        <v>7</v>
      </c>
    </row>
    <row r="11" spans="1:12" ht="15.75" customHeight="1">
      <c r="A11" s="57" t="s">
        <v>0</v>
      </c>
      <c r="B11" s="59" t="s">
        <v>9</v>
      </c>
      <c r="C11" s="9">
        <v>19.3</v>
      </c>
      <c r="D11" s="10">
        <v>16.5</v>
      </c>
      <c r="E11" s="10">
        <v>16.5</v>
      </c>
      <c r="F11" s="10">
        <v>29.7</v>
      </c>
      <c r="G11" s="10">
        <v>16.5</v>
      </c>
      <c r="H11" s="11">
        <v>33</v>
      </c>
      <c r="I11" s="72">
        <v>182.3</v>
      </c>
      <c r="J11" s="73"/>
      <c r="K11" s="12"/>
      <c r="L11" s="67"/>
    </row>
    <row r="12" spans="1:12" ht="151.5" customHeight="1">
      <c r="A12" s="57"/>
      <c r="B12" s="59"/>
      <c r="C12" s="13" t="s">
        <v>14</v>
      </c>
      <c r="D12" s="14" t="s">
        <v>15</v>
      </c>
      <c r="E12" s="15" t="s">
        <v>16</v>
      </c>
      <c r="F12" s="15" t="s">
        <v>4</v>
      </c>
      <c r="G12" s="15" t="s">
        <v>5</v>
      </c>
      <c r="H12" s="16" t="s">
        <v>8</v>
      </c>
      <c r="I12" s="17" t="s">
        <v>20</v>
      </c>
      <c r="J12" s="18" t="s">
        <v>21</v>
      </c>
      <c r="K12" s="19" t="s">
        <v>24</v>
      </c>
      <c r="L12" s="67"/>
    </row>
    <row r="13" spans="1:12" s="29" customFormat="1" ht="15" customHeight="1">
      <c r="A13" s="20"/>
      <c r="B13" s="21">
        <f>IF(A13&lt;&gt;"",INDEX([1]Tabelle1!$A$3:$C$302,MATCH(A13,[1]Tabelle1!$A$3:$A$302,0),2),)</f>
        <v>0</v>
      </c>
      <c r="C13" s="22"/>
      <c r="D13" s="23"/>
      <c r="E13" s="23"/>
      <c r="F13" s="23"/>
      <c r="G13" s="23"/>
      <c r="H13" s="24"/>
      <c r="I13" s="25"/>
      <c r="J13" s="26"/>
      <c r="K13" s="27">
        <f>I13*J13/35</f>
        <v>0</v>
      </c>
      <c r="L13" s="28">
        <f>C13*$C$11+D13*$D$11+E13*$E$11+F13*$F$11+G13*$G$11+H13*$H$11+I13*J13/35*$I$11</f>
        <v>0</v>
      </c>
    </row>
    <row r="14" spans="1:12" s="29" customFormat="1" ht="15" customHeight="1">
      <c r="A14" s="20"/>
      <c r="B14" s="21">
        <f>IF(A14&lt;&gt;"",INDEX([1]Tabelle1!$A$3:$C$302,MATCH(A14,[1]Tabelle1!$A$3:$A$302,0),2),)</f>
        <v>0</v>
      </c>
      <c r="C14" s="22"/>
      <c r="D14" s="23"/>
      <c r="E14" s="23"/>
      <c r="F14" s="23"/>
      <c r="G14" s="23"/>
      <c r="H14" s="24"/>
      <c r="I14" s="25"/>
      <c r="J14" s="26"/>
      <c r="K14" s="27">
        <f t="shared" ref="K14:K32" si="0">I14*J14/35</f>
        <v>0</v>
      </c>
      <c r="L14" s="28">
        <f t="shared" ref="L14:L32" si="1">C14*$C$11+D14*$D$11+E14*$E$11+F14*$F$11+G14*$G$11+H14*$H$11+I14*J14/35*$I$11</f>
        <v>0</v>
      </c>
    </row>
    <row r="15" spans="1:12" s="29" customFormat="1" ht="15" customHeight="1">
      <c r="A15" s="20"/>
      <c r="B15" s="21">
        <f>IF(A15&lt;&gt;"",INDEX([1]Tabelle1!$A$3:$C$302,MATCH(A15,[1]Tabelle1!$A$3:$A$302,0),2),)</f>
        <v>0</v>
      </c>
      <c r="C15" s="22"/>
      <c r="D15" s="23"/>
      <c r="E15" s="23"/>
      <c r="F15" s="23"/>
      <c r="G15" s="23"/>
      <c r="H15" s="24"/>
      <c r="I15" s="25"/>
      <c r="J15" s="26"/>
      <c r="K15" s="27">
        <f t="shared" si="0"/>
        <v>0</v>
      </c>
      <c r="L15" s="28">
        <f t="shared" si="1"/>
        <v>0</v>
      </c>
    </row>
    <row r="16" spans="1:12" s="29" customFormat="1" ht="15" customHeight="1">
      <c r="A16" s="20"/>
      <c r="B16" s="21">
        <f>IF(A16&lt;&gt;"",INDEX([1]Tabelle1!$A$3:$C$302,MATCH(A16,[1]Tabelle1!$A$3:$A$302,0),2),)</f>
        <v>0</v>
      </c>
      <c r="C16" s="22"/>
      <c r="D16" s="23"/>
      <c r="E16" s="23"/>
      <c r="F16" s="23"/>
      <c r="G16" s="23"/>
      <c r="H16" s="24"/>
      <c r="I16" s="25"/>
      <c r="J16" s="26"/>
      <c r="K16" s="27">
        <f t="shared" si="0"/>
        <v>0</v>
      </c>
      <c r="L16" s="28">
        <f t="shared" si="1"/>
        <v>0</v>
      </c>
    </row>
    <row r="17" spans="1:12" s="29" customFormat="1" ht="15" customHeight="1">
      <c r="A17" s="20"/>
      <c r="B17" s="21">
        <f>IF(A17&lt;&gt;"",INDEX([1]Tabelle1!$A$3:$C$302,MATCH(A17,[1]Tabelle1!$A$3:$A$302,0),2),)</f>
        <v>0</v>
      </c>
      <c r="C17" s="22"/>
      <c r="D17" s="23"/>
      <c r="E17" s="23"/>
      <c r="F17" s="23"/>
      <c r="G17" s="23"/>
      <c r="H17" s="24"/>
      <c r="I17" s="25"/>
      <c r="J17" s="26"/>
      <c r="K17" s="27">
        <f t="shared" si="0"/>
        <v>0</v>
      </c>
      <c r="L17" s="28">
        <f t="shared" si="1"/>
        <v>0</v>
      </c>
    </row>
    <row r="18" spans="1:12" s="29" customFormat="1" ht="15" customHeight="1">
      <c r="A18" s="20"/>
      <c r="B18" s="21">
        <f>IF(A18&lt;&gt;"",INDEX([1]Tabelle1!$A$3:$C$302,MATCH(A18,[1]Tabelle1!$A$3:$A$302,0),2),)</f>
        <v>0</v>
      </c>
      <c r="C18" s="22"/>
      <c r="D18" s="23"/>
      <c r="E18" s="23"/>
      <c r="F18" s="23"/>
      <c r="G18" s="23"/>
      <c r="H18" s="24"/>
      <c r="I18" s="25"/>
      <c r="J18" s="26"/>
      <c r="K18" s="27">
        <f t="shared" si="0"/>
        <v>0</v>
      </c>
      <c r="L18" s="28">
        <f t="shared" si="1"/>
        <v>0</v>
      </c>
    </row>
    <row r="19" spans="1:12" s="29" customFormat="1" ht="15" customHeight="1">
      <c r="A19" s="20"/>
      <c r="B19" s="21">
        <f>IF(A19&lt;&gt;"",INDEX([1]Tabelle1!$A$3:$C$302,MATCH(A19,[1]Tabelle1!$A$3:$A$302,0),2),)</f>
        <v>0</v>
      </c>
      <c r="C19" s="22"/>
      <c r="D19" s="23"/>
      <c r="E19" s="23"/>
      <c r="F19" s="23"/>
      <c r="G19" s="23"/>
      <c r="H19" s="24"/>
      <c r="I19" s="25"/>
      <c r="J19" s="26"/>
      <c r="K19" s="27">
        <f t="shared" si="0"/>
        <v>0</v>
      </c>
      <c r="L19" s="28">
        <f t="shared" si="1"/>
        <v>0</v>
      </c>
    </row>
    <row r="20" spans="1:12" s="29" customFormat="1" ht="15" customHeight="1">
      <c r="A20" s="20"/>
      <c r="B20" s="21">
        <f>IF(A20&lt;&gt;"",INDEX([1]Tabelle1!$A$3:$C$302,MATCH(A20,[1]Tabelle1!$A$3:$A$302,0),2),)</f>
        <v>0</v>
      </c>
      <c r="C20" s="22"/>
      <c r="D20" s="23"/>
      <c r="E20" s="23"/>
      <c r="F20" s="23"/>
      <c r="G20" s="23"/>
      <c r="H20" s="24"/>
      <c r="I20" s="25"/>
      <c r="J20" s="26"/>
      <c r="K20" s="27">
        <f t="shared" si="0"/>
        <v>0</v>
      </c>
      <c r="L20" s="28">
        <f t="shared" si="1"/>
        <v>0</v>
      </c>
    </row>
    <row r="21" spans="1:12" s="29" customFormat="1" ht="15" customHeight="1">
      <c r="A21" s="20"/>
      <c r="B21" s="21">
        <f>IF(A21&lt;&gt;"",INDEX([1]Tabelle1!$A$3:$C$302,MATCH(A21,[1]Tabelle1!$A$3:$A$302,0),2),)</f>
        <v>0</v>
      </c>
      <c r="C21" s="22"/>
      <c r="D21" s="23"/>
      <c r="E21" s="23"/>
      <c r="F21" s="23"/>
      <c r="G21" s="23"/>
      <c r="H21" s="24"/>
      <c r="I21" s="25"/>
      <c r="J21" s="26"/>
      <c r="K21" s="27">
        <f t="shared" si="0"/>
        <v>0</v>
      </c>
      <c r="L21" s="28">
        <f t="shared" si="1"/>
        <v>0</v>
      </c>
    </row>
    <row r="22" spans="1:12" s="29" customFormat="1" ht="15" customHeight="1">
      <c r="A22" s="20"/>
      <c r="B22" s="21">
        <f>IF(A22&lt;&gt;"",INDEX([1]Tabelle1!$A$3:$C$302,MATCH(A22,[1]Tabelle1!$A$3:$A$302,0),2),)</f>
        <v>0</v>
      </c>
      <c r="C22" s="22"/>
      <c r="D22" s="23"/>
      <c r="E22" s="23"/>
      <c r="F22" s="23"/>
      <c r="G22" s="23"/>
      <c r="H22" s="24"/>
      <c r="I22" s="25"/>
      <c r="J22" s="26"/>
      <c r="K22" s="27">
        <f t="shared" si="0"/>
        <v>0</v>
      </c>
      <c r="L22" s="28">
        <f t="shared" si="1"/>
        <v>0</v>
      </c>
    </row>
    <row r="23" spans="1:12" s="29" customFormat="1" ht="15" customHeight="1">
      <c r="A23" s="20"/>
      <c r="B23" s="21">
        <f>IF(A23&lt;&gt;"",INDEX([1]Tabelle1!$A$3:$C$302,MATCH(A23,[1]Tabelle1!$A$3:$A$302,0),2),)</f>
        <v>0</v>
      </c>
      <c r="C23" s="22"/>
      <c r="D23" s="23"/>
      <c r="E23" s="23"/>
      <c r="F23" s="23"/>
      <c r="G23" s="23"/>
      <c r="H23" s="24"/>
      <c r="I23" s="25"/>
      <c r="J23" s="26"/>
      <c r="K23" s="27">
        <f t="shared" si="0"/>
        <v>0</v>
      </c>
      <c r="L23" s="28">
        <f t="shared" si="1"/>
        <v>0</v>
      </c>
    </row>
    <row r="24" spans="1:12" s="29" customFormat="1" ht="15" customHeight="1">
      <c r="A24" s="20"/>
      <c r="B24" s="21">
        <f>IF(A24&lt;&gt;"",INDEX([1]Tabelle1!$A$3:$C$302,MATCH(A24,[1]Tabelle1!$A$3:$A$302,0),2),)</f>
        <v>0</v>
      </c>
      <c r="C24" s="22"/>
      <c r="D24" s="23"/>
      <c r="E24" s="23"/>
      <c r="F24" s="23"/>
      <c r="G24" s="23"/>
      <c r="H24" s="24"/>
      <c r="I24" s="25"/>
      <c r="J24" s="26"/>
      <c r="K24" s="27">
        <f t="shared" si="0"/>
        <v>0</v>
      </c>
      <c r="L24" s="28">
        <f t="shared" si="1"/>
        <v>0</v>
      </c>
    </row>
    <row r="25" spans="1:12" s="29" customFormat="1" ht="15" customHeight="1">
      <c r="A25" s="20"/>
      <c r="B25" s="21">
        <f>IF(A25&lt;&gt;"",INDEX([1]Tabelle1!$A$3:$C$302,MATCH(A25,[1]Tabelle1!$A$3:$A$302,0),2),)</f>
        <v>0</v>
      </c>
      <c r="C25" s="22"/>
      <c r="D25" s="23"/>
      <c r="E25" s="23"/>
      <c r="F25" s="23"/>
      <c r="G25" s="23"/>
      <c r="H25" s="24"/>
      <c r="I25" s="25"/>
      <c r="J25" s="26"/>
      <c r="K25" s="27">
        <f t="shared" si="0"/>
        <v>0</v>
      </c>
      <c r="L25" s="28">
        <f t="shared" si="1"/>
        <v>0</v>
      </c>
    </row>
    <row r="26" spans="1:12" s="29" customFormat="1" ht="15" customHeight="1">
      <c r="A26" s="20"/>
      <c r="B26" s="21">
        <f>IF(A26&lt;&gt;"",INDEX([1]Tabelle1!$A$3:$C$302,MATCH(A26,[1]Tabelle1!$A$3:$A$302,0),2),)</f>
        <v>0</v>
      </c>
      <c r="C26" s="22"/>
      <c r="D26" s="23"/>
      <c r="E26" s="23"/>
      <c r="F26" s="23"/>
      <c r="G26" s="23"/>
      <c r="H26" s="24"/>
      <c r="I26" s="25"/>
      <c r="J26" s="26"/>
      <c r="K26" s="27">
        <f t="shared" si="0"/>
        <v>0</v>
      </c>
      <c r="L26" s="28">
        <f t="shared" si="1"/>
        <v>0</v>
      </c>
    </row>
    <row r="27" spans="1:12" s="29" customFormat="1" ht="15" customHeight="1">
      <c r="A27" s="20"/>
      <c r="B27" s="21">
        <f>IF(A27&lt;&gt;"",INDEX([1]Tabelle1!$A$3:$C$302,MATCH(A27,[1]Tabelle1!$A$3:$A$302,0),2),)</f>
        <v>0</v>
      </c>
      <c r="C27" s="22"/>
      <c r="D27" s="23"/>
      <c r="E27" s="23"/>
      <c r="F27" s="23"/>
      <c r="G27" s="23"/>
      <c r="H27" s="24"/>
      <c r="I27" s="25"/>
      <c r="J27" s="26"/>
      <c r="K27" s="27">
        <f t="shared" si="0"/>
        <v>0</v>
      </c>
      <c r="L27" s="28">
        <f t="shared" si="1"/>
        <v>0</v>
      </c>
    </row>
    <row r="28" spans="1:12" s="29" customFormat="1" ht="15" customHeight="1">
      <c r="A28" s="20"/>
      <c r="B28" s="21">
        <f>IF(A28&lt;&gt;"",INDEX([1]Tabelle1!$A$3:$C$302,MATCH(A28,[1]Tabelle1!$A$3:$A$302,0),2),)</f>
        <v>0</v>
      </c>
      <c r="C28" s="22"/>
      <c r="D28" s="23"/>
      <c r="E28" s="23"/>
      <c r="F28" s="23"/>
      <c r="G28" s="23"/>
      <c r="H28" s="24"/>
      <c r="I28" s="25"/>
      <c r="J28" s="26"/>
      <c r="K28" s="27">
        <f t="shared" si="0"/>
        <v>0</v>
      </c>
      <c r="L28" s="28">
        <f t="shared" si="1"/>
        <v>0</v>
      </c>
    </row>
    <row r="29" spans="1:12" s="29" customFormat="1" ht="15" customHeight="1">
      <c r="A29" s="20"/>
      <c r="B29" s="21">
        <f>IF(A29&lt;&gt;"",INDEX([1]Tabelle1!$A$3:$C$302,MATCH(A29,[1]Tabelle1!$A$3:$A$302,0),2),)</f>
        <v>0</v>
      </c>
      <c r="C29" s="22"/>
      <c r="D29" s="23"/>
      <c r="E29" s="23"/>
      <c r="F29" s="23"/>
      <c r="G29" s="23"/>
      <c r="H29" s="24"/>
      <c r="I29" s="25"/>
      <c r="J29" s="26"/>
      <c r="K29" s="27">
        <f t="shared" si="0"/>
        <v>0</v>
      </c>
      <c r="L29" s="28">
        <f t="shared" si="1"/>
        <v>0</v>
      </c>
    </row>
    <row r="30" spans="1:12" s="29" customFormat="1" ht="15" customHeight="1">
      <c r="A30" s="20"/>
      <c r="B30" s="21">
        <f>IF(A30&lt;&gt;"",INDEX([1]Tabelle1!$A$3:$C$302,MATCH(A30,[1]Tabelle1!$A$3:$A$302,0),2),)</f>
        <v>0</v>
      </c>
      <c r="C30" s="22"/>
      <c r="D30" s="23"/>
      <c r="E30" s="23"/>
      <c r="F30" s="23"/>
      <c r="G30" s="23"/>
      <c r="H30" s="24"/>
      <c r="I30" s="25"/>
      <c r="J30" s="26"/>
      <c r="K30" s="27">
        <f t="shared" si="0"/>
        <v>0</v>
      </c>
      <c r="L30" s="28">
        <f t="shared" si="1"/>
        <v>0</v>
      </c>
    </row>
    <row r="31" spans="1:12" s="29" customFormat="1" ht="15" customHeight="1">
      <c r="A31" s="20"/>
      <c r="B31" s="21">
        <f>IF(A31&lt;&gt;"",INDEX([1]Tabelle1!$A$3:$C$302,MATCH(A31,[1]Tabelle1!$A$3:$A$302,0),2),)</f>
        <v>0</v>
      </c>
      <c r="C31" s="22"/>
      <c r="D31" s="23"/>
      <c r="E31" s="23"/>
      <c r="F31" s="23"/>
      <c r="G31" s="23"/>
      <c r="H31" s="24"/>
      <c r="I31" s="25"/>
      <c r="J31" s="26"/>
      <c r="K31" s="27">
        <f t="shared" si="0"/>
        <v>0</v>
      </c>
      <c r="L31" s="28">
        <f t="shared" si="1"/>
        <v>0</v>
      </c>
    </row>
    <row r="32" spans="1:12" s="29" customFormat="1" ht="15" customHeight="1" thickBot="1">
      <c r="A32" s="30"/>
      <c r="B32" s="31">
        <f>IF(A32&lt;&gt;"",INDEX([1]Tabelle1!$A$3:$C$302,MATCH(A32,[1]Tabelle1!$A$3:$A$302,0),2),)</f>
        <v>0</v>
      </c>
      <c r="C32" s="32"/>
      <c r="D32" s="33"/>
      <c r="E32" s="33"/>
      <c r="F32" s="33"/>
      <c r="G32" s="33"/>
      <c r="H32" s="34"/>
      <c r="I32" s="35"/>
      <c r="J32" s="36"/>
      <c r="K32" s="37">
        <f t="shared" si="0"/>
        <v>0</v>
      </c>
      <c r="L32" s="28">
        <f t="shared" si="1"/>
        <v>0</v>
      </c>
    </row>
    <row r="33" spans="1:12" s="29" customFormat="1" ht="15" customHeight="1" thickTop="1">
      <c r="A33" s="38"/>
      <c r="B33" s="38"/>
      <c r="C33" s="39">
        <f t="shared" ref="C33:H33" si="2">SUM(C13:C32)</f>
        <v>0</v>
      </c>
      <c r="D33" s="39">
        <f t="shared" si="2"/>
        <v>0</v>
      </c>
      <c r="E33" s="39">
        <f t="shared" si="2"/>
        <v>0</v>
      </c>
      <c r="F33" s="39">
        <f t="shared" si="2"/>
        <v>0</v>
      </c>
      <c r="G33" s="39">
        <f t="shared" si="2"/>
        <v>0</v>
      </c>
      <c r="H33" s="39">
        <f t="shared" si="2"/>
        <v>0</v>
      </c>
      <c r="I33" s="74">
        <f>SUM(K13:K32)</f>
        <v>0</v>
      </c>
      <c r="J33" s="75"/>
      <c r="K33" s="40"/>
      <c r="L33" s="41">
        <f>SUM(L13:L32)</f>
        <v>0</v>
      </c>
    </row>
    <row r="34" spans="1:12" s="29" customFormat="1" ht="15" customHeight="1">
      <c r="A34" s="38"/>
      <c r="B34" s="38"/>
      <c r="C34" s="42"/>
      <c r="D34" s="42"/>
      <c r="E34" s="42"/>
      <c r="F34" s="42"/>
      <c r="G34" s="42"/>
      <c r="H34" s="43"/>
      <c r="I34" s="44"/>
      <c r="J34" s="44"/>
      <c r="K34" s="44"/>
      <c r="L34" s="45"/>
    </row>
    <row r="35" spans="1:12" ht="15" customHeight="1">
      <c r="A35" s="68"/>
      <c r="B35" s="68"/>
      <c r="C35" s="68"/>
      <c r="D35" s="1"/>
      <c r="E35" s="1"/>
      <c r="F35" s="46"/>
      <c r="G35" s="2"/>
      <c r="H35" s="56"/>
      <c r="I35" s="56"/>
      <c r="J35" s="56"/>
      <c r="K35" s="56"/>
      <c r="L35" s="56"/>
    </row>
    <row r="36" spans="1:12" ht="12.95" customHeight="1">
      <c r="A36" s="69" t="s">
        <v>2</v>
      </c>
      <c r="B36" s="69"/>
      <c r="C36" s="69"/>
      <c r="D36" s="1"/>
      <c r="E36" s="1"/>
      <c r="F36" s="46"/>
      <c r="G36" s="2"/>
      <c r="H36" s="56"/>
      <c r="I36" s="56"/>
      <c r="J36" s="56"/>
      <c r="K36" s="56"/>
      <c r="L36" s="56"/>
    </row>
    <row r="37" spans="1:12" ht="12.95" customHeight="1">
      <c r="E37" s="2"/>
      <c r="F37" s="2"/>
      <c r="G37" s="2"/>
      <c r="H37" s="2"/>
      <c r="I37" s="2"/>
      <c r="J37" s="2"/>
      <c r="K37" s="2"/>
      <c r="L37" s="2"/>
    </row>
    <row r="38" spans="1:12">
      <c r="A38" s="2"/>
      <c r="B38" s="2"/>
      <c r="C38" s="47"/>
      <c r="D38" s="2"/>
      <c r="E38" s="2"/>
      <c r="F38" s="2"/>
      <c r="G38" s="2"/>
      <c r="H38" s="2"/>
      <c r="I38" s="2"/>
      <c r="J38" s="2"/>
      <c r="K38" s="2"/>
      <c r="L38" s="2"/>
    </row>
    <row r="39" spans="1:12">
      <c r="A39" s="48"/>
      <c r="B39" s="48"/>
      <c r="C39" s="49"/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56" t="s">
        <v>17</v>
      </c>
      <c r="B40" s="56"/>
      <c r="C40" s="56"/>
      <c r="D40" s="2"/>
      <c r="E40" s="2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</sheetData>
  <sheetProtection algorithmName="SHA-512" hashValue="J5tlEfGDqAfkevBs2oC9lAP3HTOYyODBrJUPzQ84Ug8MTZSuFRrxq8GhpFpbxlGNox8Z4TO4I7WqE1VUVYRPow==" saltValue="4GF/lsnNXYSA/NbQS1Wziw==" spinCount="100000" sheet="1" selectLockedCells="1"/>
  <mergeCells count="22">
    <mergeCell ref="A40:C40"/>
    <mergeCell ref="A10:B10"/>
    <mergeCell ref="A11:A12"/>
    <mergeCell ref="B11:B12"/>
    <mergeCell ref="D7:E7"/>
    <mergeCell ref="B8:C8"/>
    <mergeCell ref="D8:L8"/>
    <mergeCell ref="H36:L36"/>
    <mergeCell ref="C10:H10"/>
    <mergeCell ref="L10:L12"/>
    <mergeCell ref="H35:L35"/>
    <mergeCell ref="A35:C35"/>
    <mergeCell ref="A36:C36"/>
    <mergeCell ref="I10:J10"/>
    <mergeCell ref="I11:J11"/>
    <mergeCell ref="I33:J33"/>
    <mergeCell ref="F7:G7"/>
    <mergeCell ref="B7:C7"/>
    <mergeCell ref="E2:L2"/>
    <mergeCell ref="A3:L3"/>
    <mergeCell ref="A4:L4"/>
    <mergeCell ref="A5:L5"/>
  </mergeCells>
  <phoneticPr fontId="1" type="noConversion"/>
  <dataValidations count="4">
    <dataValidation type="whole" allowBlank="1" showInputMessage="1" showErrorMessage="1" sqref="L7" xr:uid="{00000000-0002-0000-0000-000000000000}">
      <formula1>0</formula1>
      <formula2>999</formula2>
    </dataValidation>
    <dataValidation type="decimal" allowBlank="1" showInputMessage="1" showErrorMessage="1" sqref="C13:E32" xr:uid="{00000000-0002-0000-0000-000001000000}">
      <formula1>0</formula1>
      <formula2>100</formula2>
    </dataValidation>
    <dataValidation type="decimal" operator="greaterThanOrEqual" allowBlank="1" showInputMessage="1" showErrorMessage="1" sqref="F13:H33 I13:K32" xr:uid="{00000000-0002-0000-0000-000002000000}">
      <formula1>0</formula1>
    </dataValidation>
    <dataValidation type="list" allowBlank="1" showInputMessage="1" showErrorMessage="1" sqref="A13:A32" xr:uid="{00000000-0002-0000-0000-000003000000}">
      <formula1>Lehrerliste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orientation="portrait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SCHIEßENDOBLER Lydia</cp:lastModifiedBy>
  <cp:lastPrinted>2025-10-22T12:42:40Z</cp:lastPrinted>
  <dcterms:created xsi:type="dcterms:W3CDTF">1999-05-09T17:44:57Z</dcterms:created>
  <dcterms:modified xsi:type="dcterms:W3CDTF">2025-10-22T12:43:00Z</dcterms:modified>
</cp:coreProperties>
</file>