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E66B8723-ACA6-4AD0-9ED0-B8F79EEBF64F}" xr6:coauthVersionLast="47" xr6:coauthVersionMax="47" xr10:uidLastSave="{00000000-0000-0000-0000-000000000000}"/>
  <workbookProtection workbookAlgorithmName="SHA-512" workbookHashValue="krOOIuSV+Hv4lUcEh/rZV4+sQ18GE8Ixws8QRYTNu+2aTcX4t2taljN61iAmIG/Sms5mfqOCkk14Qn9/Or/V0g==" workbookSaltValue="ycrnE5qK2rYiTERPA7tFqw==" workbookSpinCount="100000" lockStructure="1"/>
  <bookViews>
    <workbookView xWindow="29865" yWindow="94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D30" i="1" l="1"/>
  <c r="E30" i="1"/>
  <c r="F30" i="1"/>
  <c r="K30" i="1" l="1"/>
  <c r="I30" i="1" l="1"/>
  <c r="J30" i="1"/>
  <c r="G30" i="1" l="1"/>
  <c r="H30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C30" i="1"/>
  <c r="L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
</t>
        </r>
      </text>
    </comment>
  </commentList>
</comments>
</file>

<file path=xl/sharedStrings.xml><?xml version="1.0" encoding="utf-8"?>
<sst xmlns="http://schemas.openxmlformats.org/spreadsheetml/2006/main" count="22" uniqueCount="22">
  <si>
    <t>Name</t>
  </si>
  <si>
    <t>Schule:</t>
  </si>
  <si>
    <t>Prüfungsgebühren</t>
  </si>
  <si>
    <t>Lehrer</t>
  </si>
  <si>
    <t xml:space="preserve">Ort, Datum: </t>
  </si>
  <si>
    <t xml:space="preserve">Gesamt
in Euro
</t>
  </si>
  <si>
    <t>Personal-
nummer</t>
  </si>
  <si>
    <t>Prüfungsdatum:</t>
  </si>
  <si>
    <t>Vorsitz</t>
  </si>
  <si>
    <t>Schulleiter/Schulleiterin</t>
  </si>
  <si>
    <t>schriftliche Prüfung</t>
  </si>
  <si>
    <t>Anzahl der Teilprüfungen</t>
  </si>
  <si>
    <t>mündliche Prüfung (Einzelprüfer/in)</t>
  </si>
  <si>
    <t>mündliche Prüfung bei
zwei Prüfer/innen - je Prüfer/in</t>
  </si>
  <si>
    <t>Beisitzer/in (neben Einzelprüfer/in)</t>
  </si>
  <si>
    <t>Korrektur, Präsentation und
Diskussion der Abschlussarbeit</t>
  </si>
  <si>
    <t>Kandidaten:</t>
  </si>
  <si>
    <t>mündliche Kompensationsprüfung
(Einzelprüfer)</t>
  </si>
  <si>
    <t>Klassenvorstand</t>
  </si>
  <si>
    <t>Abschlussprüfung an HAS oder technischer Fachschule
(nach der neuen Prüfungsordnung)</t>
  </si>
  <si>
    <t>(Beträge für den Zeitraum 01.09.2025 bis 31.08.2026)</t>
  </si>
  <si>
    <t>Schulleiter/in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</si>
</sst>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1.5"/>
      <name val="Corbel"/>
      <family val="2"/>
    </font>
    <font>
      <b/>
      <sz val="15"/>
      <name val="Corbel"/>
      <family val="2"/>
    </font>
    <font>
      <i/>
      <sz val="9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3" fillId="2" borderId="2" xfId="0" applyFont="1" applyFill="1" applyBorder="1" applyAlignment="1" applyProtection="1">
      <alignment horizontal="center" textRotation="90" wrapText="1"/>
    </xf>
    <xf numFmtId="0" fontId="3" fillId="2" borderId="21" xfId="0" applyFont="1" applyFill="1" applyBorder="1" applyAlignment="1" applyProtection="1">
      <alignment horizontal="center" textRotation="90" wrapText="1"/>
    </xf>
    <xf numFmtId="1" fontId="3" fillId="2" borderId="6" xfId="0" applyNumberFormat="1" applyFont="1" applyFill="1" applyBorder="1" applyAlignment="1" applyProtection="1">
      <alignment horizontal="center" textRotation="90" wrapText="1"/>
    </xf>
    <xf numFmtId="1" fontId="3" fillId="2" borderId="23" xfId="0" applyNumberFormat="1" applyFont="1" applyFill="1" applyBorder="1" applyAlignment="1" applyProtection="1">
      <alignment horizontal="center" textRotation="90" wrapText="1"/>
    </xf>
    <xf numFmtId="0" fontId="3" fillId="2" borderId="6" xfId="0" applyFont="1" applyFill="1" applyBorder="1" applyAlignment="1" applyProtection="1">
      <alignment horizontal="center" textRotation="90" wrapText="1"/>
    </xf>
    <xf numFmtId="0" fontId="3" fillId="2" borderId="7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6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2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4" fontId="3" fillId="3" borderId="1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4" fontId="3" fillId="3" borderId="11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5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2" fontId="7" fillId="2" borderId="21" xfId="0" applyNumberFormat="1" applyFont="1" applyFill="1" applyBorder="1" applyAlignment="1" applyProtection="1">
      <alignment horizontal="center" vertical="center" wrapText="1"/>
    </xf>
    <xf numFmtId="2" fontId="7" fillId="2" borderId="6" xfId="0" applyNumberFormat="1" applyFont="1" applyFill="1" applyBorder="1" applyAlignment="1" applyProtection="1">
      <alignment horizontal="center" vertical="center" wrapText="1"/>
    </xf>
    <xf numFmtId="2" fontId="7" fillId="2" borderId="23" xfId="0" applyNumberFormat="1" applyFont="1" applyFill="1" applyBorder="1" applyAlignment="1" applyProtection="1">
      <alignment horizontal="center" vertical="center" wrapText="1"/>
    </xf>
    <xf numFmtId="2" fontId="7" fillId="2" borderId="7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234529</xdr:colOff>
      <xdr:row>2</xdr:row>
      <xdr:rowOff>67210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28575</xdr:colOff>
      <xdr:row>30</xdr:row>
      <xdr:rowOff>85725</xdr:rowOff>
    </xdr:from>
    <xdr:to>
      <xdr:col>11</xdr:col>
      <xdr:colOff>485775</xdr:colOff>
      <xdr:row>34</xdr:row>
      <xdr:rowOff>150850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105025" y="8305800"/>
          <a:ext cx="3438525" cy="941425"/>
          <a:chOff x="369" y="815"/>
          <a:chExt cx="265" cy="92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l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 in IT 0015, LOA 4811, Datum: ……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71"/>
            <a:ext cx="133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71"/>
            <a:ext cx="132" cy="3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Formulare%20Pr&#252;fungsgeb&#252;hren/Schuljahr%202018_19/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85"/>
  <sheetViews>
    <sheetView showGridLines="0" showZeros="0" tabSelected="1" workbookViewId="0">
      <selection activeCell="A12" sqref="A12"/>
    </sheetView>
  </sheetViews>
  <sheetFormatPr baseColWidth="10" defaultColWidth="11.42578125" defaultRowHeight="12.75"/>
  <cols>
    <col min="1" max="1" width="21" style="2" customWidth="1"/>
    <col min="2" max="2" width="10.140625" style="2" customWidth="1"/>
    <col min="3" max="3" width="4.42578125" style="2" customWidth="1"/>
    <col min="4" max="4" width="5.28515625" style="2" customWidth="1"/>
    <col min="5" max="5" width="4.28515625" style="2" customWidth="1"/>
    <col min="6" max="6" width="5.42578125" style="2" customWidth="1"/>
    <col min="7" max="7" width="5.140625" style="2" customWidth="1"/>
    <col min="8" max="8" width="4" style="2" customWidth="1"/>
    <col min="9" max="9" width="5.85546875" style="2" bestFit="1" customWidth="1"/>
    <col min="10" max="10" width="5.28515625" style="2" customWidth="1"/>
    <col min="11" max="11" width="5" style="2" customWidth="1"/>
    <col min="12" max="12" width="9.140625" style="2" customWidth="1"/>
    <col min="13" max="16384" width="11.42578125" style="2"/>
  </cols>
  <sheetData>
    <row r="1" spans="1:12" ht="15" customHeight="1">
      <c r="A1" s="1"/>
      <c r="B1" s="41"/>
      <c r="C1" s="41"/>
      <c r="D1" s="41"/>
      <c r="E1" s="49" t="s">
        <v>1</v>
      </c>
      <c r="F1" s="49"/>
      <c r="G1" s="49"/>
      <c r="H1" s="49"/>
      <c r="I1" s="49"/>
      <c r="J1" s="49"/>
      <c r="K1" s="49"/>
      <c r="L1" s="49"/>
    </row>
    <row r="2" spans="1:12" ht="29.25" customHeight="1">
      <c r="A2" s="1"/>
      <c r="B2" s="3"/>
      <c r="C2" s="3"/>
      <c r="D2" s="3"/>
      <c r="E2" s="50"/>
      <c r="F2" s="50"/>
      <c r="G2" s="50"/>
      <c r="H2" s="50"/>
      <c r="I2" s="50"/>
      <c r="J2" s="50"/>
      <c r="K2" s="50"/>
      <c r="L2" s="50"/>
    </row>
    <row r="3" spans="1:12" ht="27.7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38.25" customHeight="1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2" customHeight="1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s="5" customFormat="1" ht="7.5" customHeight="1">
      <c r="B6" s="6"/>
      <c r="C6" s="4"/>
      <c r="D6" s="4"/>
      <c r="E6" s="4"/>
    </row>
    <row r="7" spans="1:12" s="5" customFormat="1" ht="15" customHeight="1">
      <c r="A7" s="7" t="s">
        <v>7</v>
      </c>
      <c r="B7" s="47"/>
      <c r="J7" s="6" t="s">
        <v>16</v>
      </c>
      <c r="K7" s="48"/>
      <c r="L7" s="48"/>
    </row>
    <row r="8" spans="1:12" s="5" customFormat="1" ht="9" customHeight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8"/>
    </row>
    <row r="9" spans="1:12" s="9" customFormat="1" ht="15" customHeight="1" thickTop="1">
      <c r="A9" s="57" t="s">
        <v>3</v>
      </c>
      <c r="B9" s="58"/>
      <c r="C9" s="61" t="s">
        <v>11</v>
      </c>
      <c r="D9" s="62"/>
      <c r="E9" s="62"/>
      <c r="F9" s="62"/>
      <c r="G9" s="62"/>
      <c r="H9" s="62"/>
      <c r="I9" s="62"/>
      <c r="J9" s="62"/>
      <c r="K9" s="63"/>
      <c r="L9" s="64" t="s">
        <v>5</v>
      </c>
    </row>
    <row r="10" spans="1:12" s="9" customFormat="1" ht="15" customHeight="1">
      <c r="A10" s="59" t="s">
        <v>0</v>
      </c>
      <c r="B10" s="67" t="s">
        <v>6</v>
      </c>
      <c r="C10" s="42">
        <v>2.8</v>
      </c>
      <c r="D10" s="43">
        <v>2.4</v>
      </c>
      <c r="E10" s="43">
        <v>2.4</v>
      </c>
      <c r="F10" s="44">
        <v>29.7</v>
      </c>
      <c r="G10" s="45">
        <v>16.5</v>
      </c>
      <c r="H10" s="45">
        <v>8.5</v>
      </c>
      <c r="I10" s="45">
        <v>12.7</v>
      </c>
      <c r="J10" s="45">
        <v>16.5</v>
      </c>
      <c r="K10" s="46">
        <v>45.7</v>
      </c>
      <c r="L10" s="65"/>
    </row>
    <row r="11" spans="1:12" s="9" customFormat="1" ht="166.5" customHeight="1">
      <c r="A11" s="60"/>
      <c r="B11" s="68"/>
      <c r="C11" s="10" t="s">
        <v>8</v>
      </c>
      <c r="D11" s="11" t="s">
        <v>21</v>
      </c>
      <c r="E11" s="11" t="s">
        <v>18</v>
      </c>
      <c r="F11" s="12" t="s">
        <v>10</v>
      </c>
      <c r="G11" s="13" t="s">
        <v>12</v>
      </c>
      <c r="H11" s="13" t="s">
        <v>14</v>
      </c>
      <c r="I11" s="14" t="s">
        <v>13</v>
      </c>
      <c r="J11" s="14" t="s">
        <v>17</v>
      </c>
      <c r="K11" s="15" t="s">
        <v>15</v>
      </c>
      <c r="L11" s="66"/>
    </row>
    <row r="12" spans="1:12" s="24" customFormat="1" ht="15.95" customHeight="1">
      <c r="A12" s="16"/>
      <c r="B12" s="17">
        <f>IF(A12&lt;&gt;"",INDEX([1]Tabelle1!$A$3:$C$302,MATCH(A12,[1]Tabelle1!$A$3:$A$302,0),2),)</f>
        <v>0</v>
      </c>
      <c r="C12" s="18"/>
      <c r="D12" s="19"/>
      <c r="E12" s="19"/>
      <c r="F12" s="20"/>
      <c r="G12" s="21"/>
      <c r="H12" s="21"/>
      <c r="I12" s="21"/>
      <c r="J12" s="21"/>
      <c r="K12" s="22"/>
      <c r="L12" s="23">
        <f>C12*$C$10+D12*$D$10+E12*$E$10+F12*$F$10+G12*$G$10+H12*$H$10+I12*$I$10+J12*$J$10+K12*$K$10</f>
        <v>0</v>
      </c>
    </row>
    <row r="13" spans="1:12" s="24" customFormat="1" ht="15.95" customHeight="1">
      <c r="A13" s="16"/>
      <c r="B13" s="17">
        <f>IF(A13&lt;&gt;"",INDEX([1]Tabelle1!$A$3:$C$302,MATCH(A13,[1]Tabelle1!$A$3:$A$302,0),2),)</f>
        <v>0</v>
      </c>
      <c r="C13" s="18"/>
      <c r="D13" s="19"/>
      <c r="E13" s="19"/>
      <c r="F13" s="20"/>
      <c r="G13" s="21"/>
      <c r="H13" s="21"/>
      <c r="I13" s="21"/>
      <c r="J13" s="21"/>
      <c r="K13" s="22"/>
      <c r="L13" s="23">
        <f t="shared" ref="L13:L29" si="0">C13*$C$10+D13*$D$10+E13*$E$10+F13*$F$10+G13*$G$10+H13*$H$10+I13*$I$10+J13*$J$10+K13*$K$10</f>
        <v>0</v>
      </c>
    </row>
    <row r="14" spans="1:12" s="24" customFormat="1" ht="15.95" customHeight="1">
      <c r="A14" s="16"/>
      <c r="B14" s="17">
        <f>IF(A14&lt;&gt;"",INDEX([1]Tabelle1!$A$3:$C$302,MATCH(A14,[1]Tabelle1!$A$3:$A$302,0),2),)</f>
        <v>0</v>
      </c>
      <c r="C14" s="25"/>
      <c r="D14" s="26"/>
      <c r="E14" s="26"/>
      <c r="F14" s="20"/>
      <c r="G14" s="21"/>
      <c r="H14" s="21"/>
      <c r="I14" s="21"/>
      <c r="J14" s="21"/>
      <c r="K14" s="22"/>
      <c r="L14" s="23">
        <f t="shared" si="0"/>
        <v>0</v>
      </c>
    </row>
    <row r="15" spans="1:12" s="24" customFormat="1" ht="15.95" customHeight="1">
      <c r="A15" s="16"/>
      <c r="B15" s="17">
        <f>IF(A15&lt;&gt;"",INDEX([1]Tabelle1!$A$3:$C$302,MATCH(A15,[1]Tabelle1!$A$3:$A$302,0),2),)</f>
        <v>0</v>
      </c>
      <c r="C15" s="25"/>
      <c r="D15" s="26"/>
      <c r="E15" s="26"/>
      <c r="F15" s="20"/>
      <c r="G15" s="21"/>
      <c r="H15" s="21"/>
      <c r="I15" s="21"/>
      <c r="J15" s="21"/>
      <c r="K15" s="22"/>
      <c r="L15" s="23">
        <f t="shared" si="0"/>
        <v>0</v>
      </c>
    </row>
    <row r="16" spans="1:12" s="24" customFormat="1" ht="15.95" customHeight="1">
      <c r="A16" s="16"/>
      <c r="B16" s="17">
        <f>IF(A16&lt;&gt;"",INDEX([1]Tabelle1!$A$3:$C$302,MATCH(A16,[1]Tabelle1!$A$3:$A$302,0),2),)</f>
        <v>0</v>
      </c>
      <c r="C16" s="25"/>
      <c r="D16" s="26"/>
      <c r="E16" s="26"/>
      <c r="F16" s="20"/>
      <c r="G16" s="21"/>
      <c r="H16" s="21"/>
      <c r="I16" s="21"/>
      <c r="J16" s="21"/>
      <c r="K16" s="22"/>
      <c r="L16" s="23">
        <f t="shared" si="0"/>
        <v>0</v>
      </c>
    </row>
    <row r="17" spans="1:12" s="24" customFormat="1" ht="15.95" customHeight="1">
      <c r="A17" s="16"/>
      <c r="B17" s="17">
        <f>IF(A17&lt;&gt;"",INDEX([1]Tabelle1!$A$3:$C$302,MATCH(A17,[1]Tabelle1!$A$3:$A$302,0),2),)</f>
        <v>0</v>
      </c>
      <c r="C17" s="25"/>
      <c r="D17" s="26"/>
      <c r="E17" s="26"/>
      <c r="F17" s="20"/>
      <c r="G17" s="21"/>
      <c r="H17" s="21"/>
      <c r="I17" s="21"/>
      <c r="J17" s="21"/>
      <c r="K17" s="22"/>
      <c r="L17" s="23">
        <f t="shared" si="0"/>
        <v>0</v>
      </c>
    </row>
    <row r="18" spans="1:12" s="24" customFormat="1" ht="15.95" customHeight="1">
      <c r="A18" s="16"/>
      <c r="B18" s="17">
        <f>IF(A18&lt;&gt;"",INDEX([1]Tabelle1!$A$3:$C$302,MATCH(A18,[1]Tabelle1!$A$3:$A$302,0),2),)</f>
        <v>0</v>
      </c>
      <c r="C18" s="25"/>
      <c r="D18" s="26"/>
      <c r="E18" s="26"/>
      <c r="F18" s="20"/>
      <c r="G18" s="21"/>
      <c r="H18" s="21"/>
      <c r="I18" s="21"/>
      <c r="J18" s="21"/>
      <c r="K18" s="22"/>
      <c r="L18" s="23">
        <f t="shared" si="0"/>
        <v>0</v>
      </c>
    </row>
    <row r="19" spans="1:12" s="24" customFormat="1" ht="15.95" customHeight="1">
      <c r="A19" s="16"/>
      <c r="B19" s="17">
        <f>IF(A19&lt;&gt;"",INDEX([1]Tabelle1!$A$3:$C$302,MATCH(A19,[1]Tabelle1!$A$3:$A$302,0),2),)</f>
        <v>0</v>
      </c>
      <c r="C19" s="25"/>
      <c r="D19" s="26"/>
      <c r="E19" s="26"/>
      <c r="F19" s="20"/>
      <c r="G19" s="21"/>
      <c r="H19" s="21"/>
      <c r="I19" s="21"/>
      <c r="J19" s="21"/>
      <c r="K19" s="22"/>
      <c r="L19" s="23">
        <f t="shared" si="0"/>
        <v>0</v>
      </c>
    </row>
    <row r="20" spans="1:12" s="24" customFormat="1" ht="15.95" customHeight="1">
      <c r="A20" s="16"/>
      <c r="B20" s="17">
        <f>IF(A20&lt;&gt;"",INDEX([1]Tabelle1!$A$3:$C$302,MATCH(A20,[1]Tabelle1!$A$3:$A$302,0),2),)</f>
        <v>0</v>
      </c>
      <c r="C20" s="25"/>
      <c r="D20" s="26"/>
      <c r="E20" s="26"/>
      <c r="F20" s="20"/>
      <c r="G20" s="21"/>
      <c r="H20" s="21"/>
      <c r="I20" s="21"/>
      <c r="J20" s="21"/>
      <c r="K20" s="22"/>
      <c r="L20" s="23">
        <f t="shared" si="0"/>
        <v>0</v>
      </c>
    </row>
    <row r="21" spans="1:12" s="24" customFormat="1" ht="15.95" customHeight="1">
      <c r="A21" s="16"/>
      <c r="B21" s="17">
        <f>IF(A21&lt;&gt;"",INDEX([1]Tabelle1!$A$3:$C$302,MATCH(A21,[1]Tabelle1!$A$3:$A$302,0),2),)</f>
        <v>0</v>
      </c>
      <c r="C21" s="25"/>
      <c r="D21" s="26"/>
      <c r="E21" s="26"/>
      <c r="F21" s="20"/>
      <c r="G21" s="21"/>
      <c r="H21" s="21"/>
      <c r="I21" s="21"/>
      <c r="J21" s="21"/>
      <c r="K21" s="22"/>
      <c r="L21" s="23">
        <f t="shared" si="0"/>
        <v>0</v>
      </c>
    </row>
    <row r="22" spans="1:12" s="24" customFormat="1" ht="15.95" customHeight="1">
      <c r="A22" s="16"/>
      <c r="B22" s="17">
        <f>IF(A22&lt;&gt;"",INDEX([1]Tabelle1!$A$3:$C$302,MATCH(A22,[1]Tabelle1!$A$3:$A$302,0),2),)</f>
        <v>0</v>
      </c>
      <c r="C22" s="25"/>
      <c r="D22" s="26"/>
      <c r="E22" s="26"/>
      <c r="F22" s="20"/>
      <c r="G22" s="21"/>
      <c r="H22" s="21"/>
      <c r="I22" s="21"/>
      <c r="J22" s="21"/>
      <c r="K22" s="22"/>
      <c r="L22" s="23">
        <f t="shared" si="0"/>
        <v>0</v>
      </c>
    </row>
    <row r="23" spans="1:12" s="24" customFormat="1" ht="15.95" customHeight="1">
      <c r="A23" s="16"/>
      <c r="B23" s="17">
        <f>IF(A23&lt;&gt;"",INDEX([1]Tabelle1!$A$3:$C$302,MATCH(A23,[1]Tabelle1!$A$3:$A$302,0),2),)</f>
        <v>0</v>
      </c>
      <c r="C23" s="25"/>
      <c r="D23" s="26"/>
      <c r="E23" s="26"/>
      <c r="F23" s="20"/>
      <c r="G23" s="21"/>
      <c r="H23" s="21"/>
      <c r="I23" s="21"/>
      <c r="J23" s="21"/>
      <c r="K23" s="22"/>
      <c r="L23" s="23">
        <f t="shared" si="0"/>
        <v>0</v>
      </c>
    </row>
    <row r="24" spans="1:12" s="24" customFormat="1" ht="15.95" customHeight="1">
      <c r="A24" s="16"/>
      <c r="B24" s="17">
        <f>IF(A24&lt;&gt;"",INDEX([1]Tabelle1!$A$3:$C$302,MATCH(A24,[1]Tabelle1!$A$3:$A$302,0),2),)</f>
        <v>0</v>
      </c>
      <c r="C24" s="25"/>
      <c r="D24" s="26"/>
      <c r="E24" s="26"/>
      <c r="F24" s="20"/>
      <c r="G24" s="21"/>
      <c r="H24" s="21"/>
      <c r="I24" s="21"/>
      <c r="J24" s="21"/>
      <c r="K24" s="22"/>
      <c r="L24" s="23">
        <f t="shared" si="0"/>
        <v>0</v>
      </c>
    </row>
    <row r="25" spans="1:12" s="24" customFormat="1" ht="15.95" customHeight="1">
      <c r="A25" s="16"/>
      <c r="B25" s="17">
        <f>IF(A25&lt;&gt;"",INDEX([1]Tabelle1!$A$3:$C$302,MATCH(A25,[1]Tabelle1!$A$3:$A$302,0),2),)</f>
        <v>0</v>
      </c>
      <c r="C25" s="25"/>
      <c r="D25" s="26"/>
      <c r="E25" s="26"/>
      <c r="F25" s="20"/>
      <c r="G25" s="21"/>
      <c r="H25" s="21"/>
      <c r="I25" s="21"/>
      <c r="J25" s="21"/>
      <c r="K25" s="22"/>
      <c r="L25" s="23">
        <f t="shared" si="0"/>
        <v>0</v>
      </c>
    </row>
    <row r="26" spans="1:12" s="24" customFormat="1" ht="15.95" customHeight="1">
      <c r="A26" s="16"/>
      <c r="B26" s="17">
        <f>IF(A26&lt;&gt;"",INDEX([1]Tabelle1!$A$3:$C$302,MATCH(A26,[1]Tabelle1!$A$3:$A$302,0),2),)</f>
        <v>0</v>
      </c>
      <c r="C26" s="25"/>
      <c r="D26" s="26"/>
      <c r="E26" s="26"/>
      <c r="F26" s="20"/>
      <c r="G26" s="21"/>
      <c r="H26" s="21"/>
      <c r="I26" s="21"/>
      <c r="J26" s="21"/>
      <c r="K26" s="22"/>
      <c r="L26" s="23">
        <f t="shared" si="0"/>
        <v>0</v>
      </c>
    </row>
    <row r="27" spans="1:12" s="24" customFormat="1" ht="15.95" customHeight="1">
      <c r="A27" s="16"/>
      <c r="B27" s="17">
        <f>IF(A27&lt;&gt;"",INDEX([1]Tabelle1!$A$3:$C$302,MATCH(A27,[1]Tabelle1!$A$3:$A$302,0),2),)</f>
        <v>0</v>
      </c>
      <c r="C27" s="25"/>
      <c r="D27" s="26"/>
      <c r="E27" s="26"/>
      <c r="F27" s="20"/>
      <c r="G27" s="21"/>
      <c r="H27" s="21"/>
      <c r="I27" s="21"/>
      <c r="J27" s="21"/>
      <c r="K27" s="22"/>
      <c r="L27" s="23">
        <f t="shared" si="0"/>
        <v>0</v>
      </c>
    </row>
    <row r="28" spans="1:12" s="24" customFormat="1" ht="15.95" customHeight="1">
      <c r="A28" s="16"/>
      <c r="B28" s="17">
        <f>IF(A28&lt;&gt;"",INDEX([1]Tabelle1!$A$3:$C$302,MATCH(A28,[1]Tabelle1!$A$3:$A$302,0),2),)</f>
        <v>0</v>
      </c>
      <c r="C28" s="25"/>
      <c r="D28" s="26"/>
      <c r="E28" s="26"/>
      <c r="F28" s="20"/>
      <c r="G28" s="21"/>
      <c r="H28" s="21"/>
      <c r="I28" s="21"/>
      <c r="J28" s="21"/>
      <c r="K28" s="22"/>
      <c r="L28" s="23">
        <f t="shared" si="0"/>
        <v>0</v>
      </c>
    </row>
    <row r="29" spans="1:12" s="24" customFormat="1" ht="15.95" customHeight="1" thickBot="1">
      <c r="A29" s="27"/>
      <c r="B29" s="28">
        <f>IF(A29&lt;&gt;"",INDEX([1]Tabelle1!$A$3:$C$302,MATCH(A29,[1]Tabelle1!$A$3:$A$302,0),2),)</f>
        <v>0</v>
      </c>
      <c r="C29" s="29"/>
      <c r="D29" s="30"/>
      <c r="E29" s="30"/>
      <c r="F29" s="31"/>
      <c r="G29" s="32"/>
      <c r="H29" s="32"/>
      <c r="I29" s="32"/>
      <c r="J29" s="32"/>
      <c r="K29" s="28"/>
      <c r="L29" s="33">
        <f t="shared" si="0"/>
        <v>0</v>
      </c>
    </row>
    <row r="30" spans="1:12" s="9" customFormat="1" ht="13.5" customHeight="1" thickTop="1">
      <c r="B30" s="34"/>
      <c r="C30" s="35">
        <f>SUM(C12:C29)</f>
        <v>0</v>
      </c>
      <c r="D30" s="35">
        <f t="shared" ref="D30:F30" si="1">SUM(D12:D29)</f>
        <v>0</v>
      </c>
      <c r="E30" s="35">
        <f t="shared" si="1"/>
        <v>0</v>
      </c>
      <c r="F30" s="35">
        <f t="shared" si="1"/>
        <v>0</v>
      </c>
      <c r="G30" s="35">
        <f t="shared" ref="G30:K30" si="2">SUM(G12:G29)</f>
        <v>0</v>
      </c>
      <c r="H30" s="35">
        <f t="shared" si="2"/>
        <v>0</v>
      </c>
      <c r="I30" s="35">
        <f t="shared" si="2"/>
        <v>0</v>
      </c>
      <c r="J30" s="35">
        <f t="shared" si="2"/>
        <v>0</v>
      </c>
      <c r="K30" s="35">
        <f t="shared" si="2"/>
        <v>0</v>
      </c>
      <c r="L30" s="36">
        <f>SUM(L12:L29)</f>
        <v>0</v>
      </c>
    </row>
    <row r="31" spans="1:12" s="5" customFormat="1" ht="29.25" customHeight="1">
      <c r="A31" s="55"/>
      <c r="B31" s="55"/>
      <c r="C31" s="37"/>
      <c r="D31" s="37"/>
      <c r="E31" s="37"/>
      <c r="F31" s="38"/>
      <c r="G31" s="38"/>
      <c r="H31" s="38"/>
      <c r="I31" s="38"/>
      <c r="J31" s="38"/>
      <c r="K31" s="38"/>
      <c r="L31" s="37"/>
    </row>
    <row r="32" spans="1:12" s="5" customFormat="1" ht="13.5" customHeight="1">
      <c r="A32" s="56" t="s">
        <v>4</v>
      </c>
      <c r="B32" s="56"/>
      <c r="C32" s="37"/>
      <c r="D32" s="37"/>
      <c r="E32" s="37"/>
      <c r="F32" s="54"/>
      <c r="G32" s="54"/>
      <c r="H32" s="54"/>
      <c r="I32" s="54"/>
      <c r="J32" s="54"/>
      <c r="K32" s="54"/>
      <c r="L32" s="54"/>
    </row>
    <row r="33" spans="1:12" s="5" customFormat="1" ht="13.5" customHeight="1"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>
      <c r="A35" s="39"/>
      <c r="B35" s="40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>
      <c r="A36" s="53" t="s">
        <v>9</v>
      </c>
      <c r="B36" s="53"/>
      <c r="C36" s="5"/>
      <c r="D36" s="5"/>
      <c r="E36" s="5"/>
      <c r="F36" s="5"/>
      <c r="G36" s="5"/>
      <c r="H36" s="5"/>
      <c r="I36" s="5"/>
      <c r="J36" s="5"/>
      <c r="K36" s="5"/>
    </row>
    <row r="37" spans="1:1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</sheetData>
  <sheetProtection algorithmName="SHA-512" hashValue="GqLokbGUd3iGyKb5EPMfx6nZfPBXzftCf/u6Bt3Zulzi8HcmmE2SWjYdJmgeZW7nyrzDjKjWcKhVjCpKyNF5Qw==" saltValue="4bK6IZ+WZYs+kV4zx+Dx0w==" spinCount="100000" sheet="1" selectLockedCells="1"/>
  <mergeCells count="15">
    <mergeCell ref="A36:B36"/>
    <mergeCell ref="F32:L32"/>
    <mergeCell ref="A31:B31"/>
    <mergeCell ref="A32:B32"/>
    <mergeCell ref="A9:B9"/>
    <mergeCell ref="A10:A11"/>
    <mergeCell ref="C9:K9"/>
    <mergeCell ref="L9:L11"/>
    <mergeCell ref="B10:B11"/>
    <mergeCell ref="K7:L7"/>
    <mergeCell ref="E1:L1"/>
    <mergeCell ref="E2:L2"/>
    <mergeCell ref="A3:L3"/>
    <mergeCell ref="A4:L4"/>
    <mergeCell ref="A5:L5"/>
  </mergeCells>
  <phoneticPr fontId="0" type="noConversion"/>
  <dataValidations xWindow="620" yWindow="328" count="3">
    <dataValidation type="whole" allowBlank="1" showInputMessage="1" showErrorMessage="1" sqref="C12:E29" xr:uid="{00000000-0002-0000-0000-000000000000}">
      <formula1>0</formula1>
      <formula2>2000</formula2>
    </dataValidation>
    <dataValidation type="decimal" allowBlank="1" showInputMessage="1" showErrorMessage="1" sqref="F12:F29 G12:K30" xr:uid="{00000000-0002-0000-0000-000001000000}">
      <formula1>0</formula1>
      <formula2>200</formula2>
    </dataValidation>
    <dataValidation type="list" allowBlank="1" showInputMessage="1" showErrorMessage="1" sqref="A12:A29" xr:uid="{00000000-0002-0000-0000-000002000000}">
      <formula1>Lehrerliste</formula1>
    </dataValidation>
  </dataValidations>
  <printOptions horizontalCentered="1"/>
  <pageMargins left="0.35433070866141736" right="0.35433070866141736" top="0.78740157480314965" bottom="0.59055118110236227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2019-07-09T12:16:53Z</cp:lastPrinted>
  <dcterms:created xsi:type="dcterms:W3CDTF">1999-05-09T17:44:57Z</dcterms:created>
  <dcterms:modified xsi:type="dcterms:W3CDTF">2025-10-21T12:58:24Z</dcterms:modified>
</cp:coreProperties>
</file>