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5BB736FB-DC55-480C-84B4-C759BFAB7573}" xr6:coauthVersionLast="47" xr6:coauthVersionMax="47" xr10:uidLastSave="{00000000-0000-0000-0000-000000000000}"/>
  <bookViews>
    <workbookView xWindow="3000" yWindow="375" windowWidth="21600" windowHeight="11295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1" l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B31" i="1" l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I32" i="1" l="1"/>
  <c r="H32" i="1"/>
  <c r="G32" i="1" l="1"/>
  <c r="F32" i="1"/>
  <c r="E32" i="1"/>
  <c r="D32" i="1"/>
  <c r="C32" i="1"/>
  <c r="J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1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<sst xmlns="http://schemas.openxmlformats.org/spreadsheetml/2006/main" count="19" uniqueCount="19">
  <si>
    <t>Name</t>
  </si>
  <si>
    <t>Schule:</t>
  </si>
  <si>
    <t>Ort, Datum:</t>
  </si>
  <si>
    <t>Kandidatenzahl:</t>
  </si>
  <si>
    <t xml:space="preserve">Summe
in Euro
</t>
  </si>
  <si>
    <t>Personal-
nummer</t>
  </si>
  <si>
    <t>Lehrer</t>
  </si>
  <si>
    <t>Prüfungsdatum:</t>
  </si>
  <si>
    <t>Schulleiter/Schulleiterin</t>
  </si>
  <si>
    <t>Vorsitz</t>
  </si>
  <si>
    <t xml:space="preserve">Anzahl der Teilprüfungen </t>
  </si>
  <si>
    <t>Schriftführer/in</t>
  </si>
  <si>
    <t>Projektarbeit</t>
  </si>
  <si>
    <t>mündliche
Kompensationsprüfung</t>
  </si>
  <si>
    <t>mündliche
Prüfung</t>
  </si>
  <si>
    <t>schriftliche Prüfung 
(standardisiert)</t>
  </si>
  <si>
    <t>schriftliche Prüfung 
(nicht standardisiert)</t>
  </si>
  <si>
    <r>
      <t xml:space="preserve">Prüfungsgebühren: teilzentrale </t>
    </r>
    <r>
      <rPr>
        <b/>
        <sz val="15"/>
        <color rgb="FFFF0000"/>
        <rFont val="Corbel"/>
        <family val="2"/>
      </rPr>
      <t>Berufsreifeprüfung</t>
    </r>
    <r>
      <rPr>
        <b/>
        <sz val="15"/>
        <rFont val="Corbel"/>
        <family val="2"/>
      </rPr>
      <t xml:space="preserve">
</t>
    </r>
    <r>
      <rPr>
        <b/>
        <sz val="11.5"/>
        <rFont val="Corbel"/>
        <family val="2"/>
      </rPr>
      <t>(nach den Sätzen der Externistenreifeprüfung)</t>
    </r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</si>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</sst>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0"/>
      <name val="Arial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.5"/>
      <name val="Corbel"/>
      <family val="2"/>
    </font>
    <font>
      <b/>
      <sz val="9.5"/>
      <name val="Corbel"/>
      <family val="2"/>
    </font>
    <font>
      <i/>
      <sz val="9.5"/>
      <name val="Corbel"/>
      <family val="2"/>
    </font>
    <font>
      <b/>
      <sz val="11.5"/>
      <name val="Corbel"/>
      <family val="2"/>
    </font>
    <font>
      <b/>
      <sz val="15"/>
      <name val="Corbel"/>
      <family val="2"/>
    </font>
    <font>
      <b/>
      <sz val="15"/>
      <color rgb="FFFF0000"/>
      <name val="Corbel"/>
      <family val="2"/>
    </font>
    <font>
      <sz val="11.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Border="1" applyAlignment="1" applyProtection="1"/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left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Alignment="1" applyProtection="1">
      <alignment horizontal="left"/>
    </xf>
    <xf numFmtId="0" fontId="4" fillId="0" borderId="0" xfId="0" applyFont="1" applyProtection="1"/>
    <xf numFmtId="0" fontId="4" fillId="0" borderId="0" xfId="0" applyFont="1" applyBorder="1" applyAlignment="1" applyProtection="1">
      <alignment horizontal="left"/>
    </xf>
    <xf numFmtId="2" fontId="6" fillId="3" borderId="7" xfId="0" applyNumberFormat="1" applyFont="1" applyFill="1" applyBorder="1" applyAlignment="1" applyProtection="1">
      <alignment horizontal="center" wrapText="1"/>
    </xf>
    <xf numFmtId="2" fontId="6" fillId="3" borderId="1" xfId="0" applyNumberFormat="1" applyFont="1" applyFill="1" applyBorder="1" applyAlignment="1" applyProtection="1">
      <alignment horizontal="center" wrapText="1"/>
    </xf>
    <xf numFmtId="2" fontId="6" fillId="3" borderId="1" xfId="0" applyNumberFormat="1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 textRotation="90" wrapText="1"/>
    </xf>
    <xf numFmtId="0" fontId="4" fillId="3" borderId="12" xfId="0" applyFont="1" applyFill="1" applyBorder="1" applyAlignment="1" applyProtection="1">
      <alignment horizontal="center" textRotation="90" wrapText="1"/>
    </xf>
    <xf numFmtId="0" fontId="4" fillId="3" borderId="1" xfId="0" applyFont="1" applyFill="1" applyBorder="1" applyAlignment="1" applyProtection="1">
      <alignment horizontal="center" textRotation="90" wrapText="1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vertical="center"/>
      <protection locked="0"/>
    </xf>
    <xf numFmtId="4" fontId="4" fillId="2" borderId="11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1" fontId="4" fillId="0" borderId="10" xfId="0" applyNumberFormat="1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1" fontId="5" fillId="3" borderId="12" xfId="0" applyNumberFormat="1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right" vertical="center"/>
    </xf>
    <xf numFmtId="1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/>
    </xf>
    <xf numFmtId="0" fontId="4" fillId="0" borderId="3" xfId="0" applyFont="1" applyBorder="1" applyProtection="1"/>
    <xf numFmtId="0" fontId="4" fillId="0" borderId="3" xfId="0" applyFont="1" applyBorder="1" applyAlignment="1" applyProtection="1">
      <alignment horizontal="right"/>
    </xf>
    <xf numFmtId="0" fontId="5" fillId="0" borderId="0" xfId="0" applyFont="1" applyBorder="1" applyAlignment="1" applyProtection="1"/>
    <xf numFmtId="1" fontId="10" fillId="0" borderId="3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</xf>
    <xf numFmtId="49" fontId="10" fillId="0" borderId="3" xfId="0" applyNumberFormat="1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wrapText="1"/>
    </xf>
    <xf numFmtId="0" fontId="4" fillId="3" borderId="15" xfId="0" applyFont="1" applyFill="1" applyBorder="1" applyAlignment="1" applyProtection="1">
      <alignment horizontal="center" wrapText="1"/>
    </xf>
    <xf numFmtId="0" fontId="4" fillId="3" borderId="16" xfId="0" applyFont="1" applyFill="1" applyBorder="1" applyAlignment="1" applyProtection="1">
      <alignment horizontal="center" wrapText="1"/>
    </xf>
    <xf numFmtId="0" fontId="4" fillId="3" borderId="14" xfId="0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310729</xdr:colOff>
      <xdr:row>2</xdr:row>
      <xdr:rowOff>38635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266700</xdr:colOff>
      <xdr:row>32</xdr:row>
      <xdr:rowOff>152400</xdr:rowOff>
    </xdr:from>
    <xdr:to>
      <xdr:col>9</xdr:col>
      <xdr:colOff>1019817</xdr:colOff>
      <xdr:row>38</xdr:row>
      <xdr:rowOff>142447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943225" y="8229600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4818,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1525"/>
  <sheetViews>
    <sheetView showGridLines="0" showZeros="0" tabSelected="1" zoomScaleNormal="90" workbookViewId="0">
      <selection activeCell="A11" sqref="A11"/>
    </sheetView>
  </sheetViews>
  <sheetFormatPr baseColWidth="10" defaultRowHeight="12.75"/>
  <cols>
    <col min="1" max="1" width="24.42578125" style="8" customWidth="1"/>
    <col min="2" max="2" width="10" style="8" customWidth="1"/>
    <col min="3" max="9" width="5.7109375" style="8" customWidth="1"/>
    <col min="10" max="10" width="17.42578125" style="8" customWidth="1"/>
    <col min="11" max="16384" width="11.42578125" style="2"/>
  </cols>
  <sheetData>
    <row r="1" spans="1:10" ht="15" customHeight="1">
      <c r="A1" s="1"/>
      <c r="B1" s="38"/>
      <c r="C1" s="38"/>
      <c r="D1" s="1" t="s">
        <v>1</v>
      </c>
      <c r="E1" s="38"/>
      <c r="F1" s="38"/>
      <c r="G1" s="38"/>
      <c r="H1" s="38"/>
      <c r="I1" s="38"/>
      <c r="J1" s="38"/>
    </row>
    <row r="2" spans="1:10" ht="31.5" customHeight="1">
      <c r="A2" s="1"/>
      <c r="B2" s="1"/>
      <c r="C2" s="3"/>
      <c r="D2" s="42"/>
      <c r="E2" s="42"/>
      <c r="F2" s="42"/>
      <c r="G2" s="42"/>
      <c r="H2" s="42"/>
      <c r="I2" s="42"/>
      <c r="J2" s="42"/>
    </row>
    <row r="3" spans="1:10" ht="45.75" customHeight="1">
      <c r="A3" s="43" t="s">
        <v>17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2.95" customHeight="1">
      <c r="A4" s="44" t="s">
        <v>18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8.25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2.95" customHeight="1">
      <c r="A6" s="5" t="s">
        <v>7</v>
      </c>
      <c r="B6" s="41"/>
      <c r="C6" s="41"/>
      <c r="D6" s="6"/>
      <c r="E6" s="40"/>
      <c r="F6" s="40"/>
      <c r="G6" s="7"/>
      <c r="I6" s="5" t="s">
        <v>3</v>
      </c>
      <c r="J6" s="39"/>
    </row>
    <row r="7" spans="1:10" ht="9.75" customHeight="1" thickBot="1">
      <c r="A7" s="5"/>
      <c r="B7" s="9"/>
      <c r="C7" s="9"/>
      <c r="D7" s="4"/>
      <c r="E7" s="4"/>
      <c r="F7" s="4"/>
      <c r="G7" s="4"/>
      <c r="H7" s="4"/>
      <c r="I7" s="4"/>
      <c r="J7" s="4"/>
    </row>
    <row r="8" spans="1:10" ht="15.75" customHeight="1" thickTop="1">
      <c r="A8" s="46" t="s">
        <v>6</v>
      </c>
      <c r="B8" s="47"/>
      <c r="C8" s="49" t="s">
        <v>10</v>
      </c>
      <c r="D8" s="50"/>
      <c r="E8" s="50"/>
      <c r="F8" s="50"/>
      <c r="G8" s="50"/>
      <c r="H8" s="50"/>
      <c r="I8" s="50"/>
      <c r="J8" s="51" t="s">
        <v>4</v>
      </c>
    </row>
    <row r="9" spans="1:10" ht="15.75" customHeight="1">
      <c r="A9" s="46" t="s">
        <v>0</v>
      </c>
      <c r="B9" s="48" t="s">
        <v>5</v>
      </c>
      <c r="C9" s="10">
        <v>8.5</v>
      </c>
      <c r="D9" s="11">
        <v>2.8</v>
      </c>
      <c r="E9" s="11">
        <v>16.5</v>
      </c>
      <c r="F9" s="11">
        <v>29.7</v>
      </c>
      <c r="G9" s="11">
        <v>29.7</v>
      </c>
      <c r="H9" s="12">
        <v>16.5</v>
      </c>
      <c r="I9" s="12">
        <v>16.5</v>
      </c>
      <c r="J9" s="52"/>
    </row>
    <row r="10" spans="1:10" ht="122.25" customHeight="1">
      <c r="A10" s="46"/>
      <c r="B10" s="48"/>
      <c r="C10" s="13" t="s">
        <v>9</v>
      </c>
      <c r="D10" s="14" t="s">
        <v>11</v>
      </c>
      <c r="E10" s="14" t="s">
        <v>15</v>
      </c>
      <c r="F10" s="14" t="s">
        <v>16</v>
      </c>
      <c r="G10" s="15" t="s">
        <v>12</v>
      </c>
      <c r="H10" s="15" t="s">
        <v>13</v>
      </c>
      <c r="I10" s="15" t="s">
        <v>14</v>
      </c>
      <c r="J10" s="52"/>
    </row>
    <row r="11" spans="1:10" s="22" customFormat="1" ht="15.95" customHeight="1">
      <c r="A11" s="16"/>
      <c r="B11" s="17">
        <f>IF(A11&lt;&gt;"",INDEX([1]Tabelle1!$A$3:$C$302,MATCH(A11,[1]Tabelle1!$A$3:$A$302,0),2),)</f>
        <v>0</v>
      </c>
      <c r="C11" s="18"/>
      <c r="D11" s="19"/>
      <c r="E11" s="19"/>
      <c r="F11" s="19"/>
      <c r="G11" s="19"/>
      <c r="H11" s="20"/>
      <c r="I11" s="20"/>
      <c r="J11" s="21">
        <f>C11*$C$9+D11*$D$9+E11*$E$9+F11*$F$9+G11*$G$9+H11*$H$9+I11*$I$9</f>
        <v>0</v>
      </c>
    </row>
    <row r="12" spans="1:10" s="22" customFormat="1" ht="15.95" customHeight="1">
      <c r="A12" s="16"/>
      <c r="B12" s="17">
        <f>IF(A12&lt;&gt;"",INDEX([1]Tabelle1!$A$3:$C$302,MATCH(A12,[1]Tabelle1!$A$3:$A$302,0),2),)</f>
        <v>0</v>
      </c>
      <c r="C12" s="18"/>
      <c r="D12" s="19"/>
      <c r="E12" s="19"/>
      <c r="F12" s="19"/>
      <c r="G12" s="19"/>
      <c r="H12" s="20"/>
      <c r="I12" s="20"/>
      <c r="J12" s="21">
        <f t="shared" ref="J12:J31" si="0">C12*$C$9+D12*$D$9+E12*$E$9+F12*$F$9+G12*$G$9+H12*$H$9+I12*$I$9</f>
        <v>0</v>
      </c>
    </row>
    <row r="13" spans="1:10" s="22" customFormat="1" ht="15.95" customHeight="1">
      <c r="A13" s="16"/>
      <c r="B13" s="17">
        <f>IF(A13&lt;&gt;"",INDEX([1]Tabelle1!$A$3:$C$302,MATCH(A13,[1]Tabelle1!$A$3:$A$302,0),2),)</f>
        <v>0</v>
      </c>
      <c r="C13" s="18"/>
      <c r="D13" s="19"/>
      <c r="E13" s="19"/>
      <c r="F13" s="19"/>
      <c r="G13" s="19"/>
      <c r="H13" s="20"/>
      <c r="I13" s="20"/>
      <c r="J13" s="21">
        <f t="shared" si="0"/>
        <v>0</v>
      </c>
    </row>
    <row r="14" spans="1:10" s="22" customFormat="1" ht="15.95" customHeight="1">
      <c r="A14" s="16"/>
      <c r="B14" s="17">
        <f>IF(A14&lt;&gt;"",INDEX([1]Tabelle1!$A$3:$C$302,MATCH(A14,[1]Tabelle1!$A$3:$A$302,0),2),)</f>
        <v>0</v>
      </c>
      <c r="C14" s="18"/>
      <c r="D14" s="19"/>
      <c r="E14" s="19"/>
      <c r="F14" s="19"/>
      <c r="G14" s="19"/>
      <c r="H14" s="20"/>
      <c r="I14" s="20"/>
      <c r="J14" s="21">
        <f t="shared" si="0"/>
        <v>0</v>
      </c>
    </row>
    <row r="15" spans="1:10" s="22" customFormat="1" ht="15.95" customHeight="1">
      <c r="A15" s="16"/>
      <c r="B15" s="17">
        <f>IF(A15&lt;&gt;"",INDEX([1]Tabelle1!$A$3:$C$302,MATCH(A15,[1]Tabelle1!$A$3:$A$302,0),2),)</f>
        <v>0</v>
      </c>
      <c r="C15" s="18"/>
      <c r="D15" s="19"/>
      <c r="E15" s="19"/>
      <c r="F15" s="19"/>
      <c r="G15" s="19"/>
      <c r="H15" s="20"/>
      <c r="I15" s="20"/>
      <c r="J15" s="21">
        <f t="shared" si="0"/>
        <v>0</v>
      </c>
    </row>
    <row r="16" spans="1:10" s="22" customFormat="1" ht="15.95" customHeight="1">
      <c r="A16" s="16"/>
      <c r="B16" s="17">
        <f>IF(A16&lt;&gt;"",INDEX([1]Tabelle1!$A$3:$C$302,MATCH(A16,[1]Tabelle1!$A$3:$A$302,0),2),)</f>
        <v>0</v>
      </c>
      <c r="C16" s="18"/>
      <c r="D16" s="19"/>
      <c r="E16" s="19"/>
      <c r="F16" s="19"/>
      <c r="G16" s="19"/>
      <c r="H16" s="20"/>
      <c r="I16" s="20"/>
      <c r="J16" s="21">
        <f t="shared" si="0"/>
        <v>0</v>
      </c>
    </row>
    <row r="17" spans="1:10" s="22" customFormat="1" ht="15.95" customHeight="1">
      <c r="A17" s="16"/>
      <c r="B17" s="17">
        <f>IF(A17&lt;&gt;"",INDEX([1]Tabelle1!$A$3:$C$302,MATCH(A17,[1]Tabelle1!$A$3:$A$302,0),2),)</f>
        <v>0</v>
      </c>
      <c r="C17" s="18"/>
      <c r="D17" s="19"/>
      <c r="E17" s="19"/>
      <c r="F17" s="19"/>
      <c r="G17" s="19"/>
      <c r="H17" s="20"/>
      <c r="I17" s="20"/>
      <c r="J17" s="21">
        <f t="shared" si="0"/>
        <v>0</v>
      </c>
    </row>
    <row r="18" spans="1:10" s="22" customFormat="1" ht="15.95" customHeight="1">
      <c r="A18" s="16"/>
      <c r="B18" s="17">
        <f>IF(A18&lt;&gt;"",INDEX([1]Tabelle1!$A$3:$C$302,MATCH(A18,[1]Tabelle1!$A$3:$A$302,0),2),)</f>
        <v>0</v>
      </c>
      <c r="C18" s="18"/>
      <c r="D18" s="19"/>
      <c r="E18" s="19"/>
      <c r="F18" s="19"/>
      <c r="G18" s="19"/>
      <c r="H18" s="20"/>
      <c r="I18" s="20"/>
      <c r="J18" s="21">
        <f t="shared" si="0"/>
        <v>0</v>
      </c>
    </row>
    <row r="19" spans="1:10" s="22" customFormat="1" ht="15.95" customHeight="1">
      <c r="A19" s="16"/>
      <c r="B19" s="17">
        <f>IF(A19&lt;&gt;"",INDEX([1]Tabelle1!$A$3:$C$302,MATCH(A19,[1]Tabelle1!$A$3:$A$302,0),2),)</f>
        <v>0</v>
      </c>
      <c r="C19" s="18"/>
      <c r="D19" s="19"/>
      <c r="E19" s="19"/>
      <c r="F19" s="19"/>
      <c r="G19" s="19"/>
      <c r="H19" s="20"/>
      <c r="I19" s="20"/>
      <c r="J19" s="21">
        <f t="shared" si="0"/>
        <v>0</v>
      </c>
    </row>
    <row r="20" spans="1:10" s="22" customFormat="1" ht="15.95" customHeight="1">
      <c r="A20" s="16"/>
      <c r="B20" s="17">
        <f>IF(A20&lt;&gt;"",INDEX([1]Tabelle1!$A$3:$C$302,MATCH(A20,[1]Tabelle1!$A$3:$A$302,0),2),)</f>
        <v>0</v>
      </c>
      <c r="C20" s="18"/>
      <c r="D20" s="19"/>
      <c r="E20" s="19"/>
      <c r="F20" s="19"/>
      <c r="G20" s="19"/>
      <c r="H20" s="20"/>
      <c r="I20" s="20"/>
      <c r="J20" s="21">
        <f t="shared" si="0"/>
        <v>0</v>
      </c>
    </row>
    <row r="21" spans="1:10" s="22" customFormat="1" ht="15.95" customHeight="1">
      <c r="A21" s="16"/>
      <c r="B21" s="17">
        <f>IF(A21&lt;&gt;"",INDEX([1]Tabelle1!$A$3:$C$302,MATCH(A21,[1]Tabelle1!$A$3:$A$302,0),2),)</f>
        <v>0</v>
      </c>
      <c r="C21" s="18"/>
      <c r="D21" s="19"/>
      <c r="E21" s="19"/>
      <c r="F21" s="19"/>
      <c r="G21" s="19"/>
      <c r="H21" s="20"/>
      <c r="I21" s="20"/>
      <c r="J21" s="21">
        <f t="shared" si="0"/>
        <v>0</v>
      </c>
    </row>
    <row r="22" spans="1:10" s="22" customFormat="1" ht="15.95" customHeight="1">
      <c r="A22" s="16"/>
      <c r="B22" s="17">
        <f>IF(A22&lt;&gt;"",INDEX([1]Tabelle1!$A$3:$C$302,MATCH(A22,[1]Tabelle1!$A$3:$A$302,0),2),)</f>
        <v>0</v>
      </c>
      <c r="C22" s="18"/>
      <c r="D22" s="19"/>
      <c r="E22" s="19"/>
      <c r="F22" s="19"/>
      <c r="G22" s="19"/>
      <c r="H22" s="20"/>
      <c r="I22" s="20"/>
      <c r="J22" s="21">
        <f t="shared" si="0"/>
        <v>0</v>
      </c>
    </row>
    <row r="23" spans="1:10" s="22" customFormat="1" ht="15.95" customHeight="1">
      <c r="A23" s="16"/>
      <c r="B23" s="17">
        <f>IF(A23&lt;&gt;"",INDEX([1]Tabelle1!$A$3:$C$302,MATCH(A23,[1]Tabelle1!$A$3:$A$302,0),2),)</f>
        <v>0</v>
      </c>
      <c r="C23" s="18"/>
      <c r="D23" s="19"/>
      <c r="E23" s="19"/>
      <c r="F23" s="19"/>
      <c r="G23" s="19"/>
      <c r="H23" s="20"/>
      <c r="I23" s="20"/>
      <c r="J23" s="21">
        <f t="shared" si="0"/>
        <v>0</v>
      </c>
    </row>
    <row r="24" spans="1:10" s="22" customFormat="1" ht="15.95" customHeight="1">
      <c r="A24" s="16"/>
      <c r="B24" s="17">
        <f>IF(A24&lt;&gt;"",INDEX([1]Tabelle1!$A$3:$C$302,MATCH(A24,[1]Tabelle1!$A$3:$A$302,0),2),)</f>
        <v>0</v>
      </c>
      <c r="C24" s="18"/>
      <c r="D24" s="19"/>
      <c r="E24" s="19"/>
      <c r="F24" s="19"/>
      <c r="G24" s="19"/>
      <c r="H24" s="20"/>
      <c r="I24" s="20"/>
      <c r="J24" s="21">
        <f t="shared" si="0"/>
        <v>0</v>
      </c>
    </row>
    <row r="25" spans="1:10" s="22" customFormat="1" ht="15.95" customHeight="1">
      <c r="A25" s="16"/>
      <c r="B25" s="17">
        <f>IF(A25&lt;&gt;"",INDEX([1]Tabelle1!$A$3:$C$302,MATCH(A25,[1]Tabelle1!$A$3:$A$302,0),2),)</f>
        <v>0</v>
      </c>
      <c r="C25" s="18"/>
      <c r="D25" s="19"/>
      <c r="E25" s="19"/>
      <c r="F25" s="19"/>
      <c r="G25" s="19"/>
      <c r="H25" s="20"/>
      <c r="I25" s="20"/>
      <c r="J25" s="21">
        <f t="shared" si="0"/>
        <v>0</v>
      </c>
    </row>
    <row r="26" spans="1:10" s="22" customFormat="1" ht="15.95" customHeight="1">
      <c r="A26" s="16"/>
      <c r="B26" s="17">
        <f>IF(A26&lt;&gt;"",INDEX([1]Tabelle1!$A$3:$C$302,MATCH(A26,[1]Tabelle1!$A$3:$A$302,0),2),)</f>
        <v>0</v>
      </c>
      <c r="C26" s="18"/>
      <c r="D26" s="19"/>
      <c r="E26" s="19"/>
      <c r="F26" s="19"/>
      <c r="G26" s="19"/>
      <c r="H26" s="20"/>
      <c r="I26" s="20"/>
      <c r="J26" s="21">
        <f t="shared" si="0"/>
        <v>0</v>
      </c>
    </row>
    <row r="27" spans="1:10" s="22" customFormat="1" ht="15.95" customHeight="1">
      <c r="A27" s="16"/>
      <c r="B27" s="17">
        <f>IF(A27&lt;&gt;"",INDEX([1]Tabelle1!$A$3:$C$302,MATCH(A27,[1]Tabelle1!$A$3:$A$302,0),2),)</f>
        <v>0</v>
      </c>
      <c r="C27" s="18"/>
      <c r="D27" s="19"/>
      <c r="E27" s="19"/>
      <c r="F27" s="19"/>
      <c r="G27" s="19"/>
      <c r="H27" s="20"/>
      <c r="I27" s="20"/>
      <c r="J27" s="21">
        <f t="shared" si="0"/>
        <v>0</v>
      </c>
    </row>
    <row r="28" spans="1:10" s="22" customFormat="1" ht="15.95" customHeight="1">
      <c r="A28" s="16"/>
      <c r="B28" s="17">
        <f>IF(A28&lt;&gt;"",INDEX([1]Tabelle1!$A$3:$C$302,MATCH(A28,[1]Tabelle1!$A$3:$A$302,0),2),)</f>
        <v>0</v>
      </c>
      <c r="C28" s="18"/>
      <c r="D28" s="19"/>
      <c r="E28" s="19"/>
      <c r="F28" s="19"/>
      <c r="G28" s="19"/>
      <c r="H28" s="20"/>
      <c r="I28" s="20"/>
      <c r="J28" s="21">
        <f t="shared" si="0"/>
        <v>0</v>
      </c>
    </row>
    <row r="29" spans="1:10" s="22" customFormat="1" ht="15.95" customHeight="1">
      <c r="A29" s="16"/>
      <c r="B29" s="17">
        <f>IF(A29&lt;&gt;"",INDEX([1]Tabelle1!$A$3:$C$302,MATCH(A29,[1]Tabelle1!$A$3:$A$302,0),2),)</f>
        <v>0</v>
      </c>
      <c r="C29" s="18"/>
      <c r="D29" s="19"/>
      <c r="E29" s="19"/>
      <c r="F29" s="19"/>
      <c r="G29" s="19"/>
      <c r="H29" s="20"/>
      <c r="I29" s="20"/>
      <c r="J29" s="21">
        <f t="shared" si="0"/>
        <v>0</v>
      </c>
    </row>
    <row r="30" spans="1:10" s="22" customFormat="1" ht="15.95" customHeight="1">
      <c r="A30" s="16"/>
      <c r="B30" s="17">
        <f>IF(A30&lt;&gt;"",INDEX([1]Tabelle1!$A$3:$C$302,MATCH(A30,[1]Tabelle1!$A$3:$A$302,0),2),)</f>
        <v>0</v>
      </c>
      <c r="C30" s="18"/>
      <c r="D30" s="19"/>
      <c r="E30" s="19"/>
      <c r="F30" s="19"/>
      <c r="G30" s="19"/>
      <c r="H30" s="20"/>
      <c r="I30" s="20"/>
      <c r="J30" s="21">
        <f t="shared" si="0"/>
        <v>0</v>
      </c>
    </row>
    <row r="31" spans="1:10" s="22" customFormat="1" ht="15.95" customHeight="1" thickBot="1">
      <c r="A31" s="23"/>
      <c r="B31" s="24">
        <f>IF(A31&lt;&gt;"",INDEX([1]Tabelle1!$A$3:$C$302,MATCH(A31,[1]Tabelle1!$A$3:$A$302,0),2),)</f>
        <v>0</v>
      </c>
      <c r="C31" s="25"/>
      <c r="D31" s="26"/>
      <c r="E31" s="26"/>
      <c r="F31" s="26"/>
      <c r="G31" s="26"/>
      <c r="H31" s="27"/>
      <c r="I31" s="27"/>
      <c r="J31" s="21">
        <f t="shared" si="0"/>
        <v>0</v>
      </c>
    </row>
    <row r="32" spans="1:10" s="22" customFormat="1" ht="15.95" customHeight="1" thickTop="1">
      <c r="A32" s="28"/>
      <c r="B32" s="28"/>
      <c r="C32" s="29">
        <f t="shared" ref="C32:I32" si="1">SUM(C11:C31)</f>
        <v>0</v>
      </c>
      <c r="D32" s="29">
        <f t="shared" si="1"/>
        <v>0</v>
      </c>
      <c r="E32" s="29">
        <f t="shared" si="1"/>
        <v>0</v>
      </c>
      <c r="F32" s="29">
        <f t="shared" si="1"/>
        <v>0</v>
      </c>
      <c r="G32" s="29">
        <f t="shared" si="1"/>
        <v>0</v>
      </c>
      <c r="H32" s="29">
        <f t="shared" si="1"/>
        <v>0</v>
      </c>
      <c r="I32" s="29">
        <f t="shared" si="1"/>
        <v>0</v>
      </c>
      <c r="J32" s="30">
        <f>SUM(J11:J31)</f>
        <v>0</v>
      </c>
    </row>
    <row r="33" spans="1:10" s="22" customFormat="1" ht="30.75" customHeight="1">
      <c r="A33" s="28"/>
      <c r="B33" s="28"/>
      <c r="C33" s="31"/>
      <c r="D33" s="31"/>
      <c r="E33" s="31"/>
      <c r="F33" s="31"/>
      <c r="G33" s="32"/>
      <c r="H33" s="33"/>
      <c r="I33" s="33"/>
      <c r="J33" s="34"/>
    </row>
    <row r="34" spans="1:10" ht="15" customHeight="1">
      <c r="A34" s="53"/>
      <c r="B34" s="53"/>
      <c r="C34" s="53"/>
      <c r="D34" s="1"/>
      <c r="E34" s="35"/>
      <c r="F34" s="2"/>
      <c r="G34" s="45"/>
      <c r="H34" s="45"/>
      <c r="I34" s="45"/>
      <c r="J34" s="45"/>
    </row>
    <row r="35" spans="1:10" ht="12.95" customHeight="1">
      <c r="A35" s="54" t="s">
        <v>2</v>
      </c>
      <c r="B35" s="54"/>
      <c r="C35" s="54"/>
      <c r="D35" s="1"/>
      <c r="E35" s="35"/>
      <c r="F35" s="2"/>
      <c r="G35" s="45"/>
      <c r="H35" s="45"/>
      <c r="I35" s="45"/>
      <c r="J35" s="45"/>
    </row>
    <row r="36" spans="1:10" ht="12.95" customHeight="1"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6"/>
      <c r="D37" s="2"/>
      <c r="E37" s="2"/>
      <c r="F37" s="2"/>
      <c r="G37" s="2"/>
      <c r="H37" s="2"/>
      <c r="I37" s="2"/>
      <c r="J37" s="2"/>
    </row>
    <row r="38" spans="1:10">
      <c r="A38" s="36"/>
      <c r="B38" s="36"/>
      <c r="C38" s="37"/>
      <c r="D38" s="2"/>
      <c r="E38" s="2"/>
      <c r="F38" s="2"/>
      <c r="G38" s="2"/>
      <c r="H38" s="2"/>
      <c r="I38" s="2"/>
      <c r="J38" s="2"/>
    </row>
    <row r="39" spans="1:10">
      <c r="A39" s="45" t="s">
        <v>8</v>
      </c>
      <c r="B39" s="45"/>
      <c r="C39" s="45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</sheetData>
  <sheetProtection algorithmName="SHA-512" hashValue="iGuiLJt+S4dbBZK1rMLxti71124rH/cQSTb1YJFIV+QQ4ZDiZmuXyVZI2CRyXnxJotHg/III8Dfny2BkcSQVGg==" saltValue="nBk/L2jqrhwbaSNzYsxG7Q==" spinCount="100000" sheet="1" selectLockedCells="1"/>
  <mergeCells count="15">
    <mergeCell ref="A39:C39"/>
    <mergeCell ref="A8:B8"/>
    <mergeCell ref="A9:A10"/>
    <mergeCell ref="B9:B10"/>
    <mergeCell ref="C8:I8"/>
    <mergeCell ref="G35:J35"/>
    <mergeCell ref="J8:J10"/>
    <mergeCell ref="G34:J34"/>
    <mergeCell ref="A34:C34"/>
    <mergeCell ref="A35:C35"/>
    <mergeCell ref="E6:F6"/>
    <mergeCell ref="B6:C6"/>
    <mergeCell ref="D2:J2"/>
    <mergeCell ref="A3:J3"/>
    <mergeCell ref="A4:J4"/>
  </mergeCells>
  <phoneticPr fontId="1" type="noConversion"/>
  <dataValidations count="4">
    <dataValidation type="whole" allowBlank="1" showInputMessage="1" showErrorMessage="1" sqref="J6" xr:uid="{00000000-0002-0000-0000-000000000000}">
      <formula1>0</formula1>
      <formula2>999</formula2>
    </dataValidation>
    <dataValidation type="list" allowBlank="1" showInputMessage="1" showErrorMessage="1" sqref="A11:A31" xr:uid="{00000000-0002-0000-0000-000001000000}">
      <formula1>Lehrerliste</formula1>
    </dataValidation>
    <dataValidation type="whole" allowBlank="1" showInputMessage="1" showErrorMessage="1" sqref="C11:D31" xr:uid="{00000000-0002-0000-0000-000002000000}">
      <formula1>0</formula1>
      <formula2>2000</formula2>
    </dataValidation>
    <dataValidation type="decimal" operator="greaterThanOrEqual" allowBlank="1" showInputMessage="1" showErrorMessage="1" sqref="E11:I32" xr:uid="{00000000-0002-0000-0000-000003000000}">
      <formula1>0</formula1>
    </dataValidation>
  </dataValidations>
  <printOptions horizontalCentered="1"/>
  <pageMargins left="0.27559055118110237" right="0.27559055118110237" top="0.59055118110236227" bottom="0.59055118110236227" header="0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2023-09-04T08:49:03Z</cp:lastPrinted>
  <dcterms:created xsi:type="dcterms:W3CDTF">1999-05-09T17:44:57Z</dcterms:created>
  <dcterms:modified xsi:type="dcterms:W3CDTF">2025-08-26T10:30:45Z</dcterms:modified>
</cp:coreProperties>
</file>