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8_{AD3D144C-BAD0-4620-9976-720EFDFBE9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3" i="1"/>
  <c r="F31" i="1"/>
  <c r="G31" i="1"/>
  <c r="H31" i="1"/>
  <c r="I31" i="1"/>
  <c r="J31" i="1"/>
  <c r="E31" i="1"/>
  <c r="D31" i="1"/>
  <c r="C31" i="1"/>
  <c r="K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3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<sst xmlns="http://schemas.openxmlformats.org/spreadsheetml/2006/main" count="24" uniqueCount="20">
  <si>
    <t>Name</t>
  </si>
  <si>
    <t>Schule:</t>
  </si>
  <si>
    <t>Prüfungsgebühren</t>
  </si>
  <si>
    <t>Lehrer</t>
  </si>
  <si>
    <t xml:space="preserve">Ort, Datum: </t>
  </si>
  <si>
    <t>mündliche Prüfung</t>
  </si>
  <si>
    <t>Kandidatenzahl:</t>
  </si>
  <si>
    <t>pflichtige Vorprüfung</t>
  </si>
  <si>
    <t>schriftliche, grafische oder
praktische Prüfung</t>
  </si>
  <si>
    <t>Vorprüfung und Zulassungsprüfung 
im Rahmen einer Externistenreifeprüfung an einer AHS</t>
  </si>
  <si>
    <t>Zulassungsprüfung</t>
  </si>
  <si>
    <t>schriftliche Prüfung</t>
  </si>
  <si>
    <t xml:space="preserve">Gesamt
in Euro
</t>
  </si>
  <si>
    <t>Personal-
nummer</t>
  </si>
  <si>
    <t>Prüfungsdatum:</t>
  </si>
  <si>
    <t>Vorsitz</t>
  </si>
  <si>
    <t>Schriftführer/in in der Funktion 
des Klassenvorstandes</t>
  </si>
  <si>
    <t>Schriftführer/in</t>
  </si>
  <si>
    <t>Schulleiter/Schulleiterin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</si>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</sst>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name val="Arial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b/>
      <sz val="15"/>
      <name val="Corbel"/>
      <family val="2"/>
    </font>
    <font>
      <i/>
      <sz val="9.5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 applyProtection="1"/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3" fillId="2" borderId="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1" fontId="3" fillId="2" borderId="3" xfId="0" applyNumberFormat="1" applyFont="1" applyFill="1" applyBorder="1" applyAlignment="1" applyProtection="1">
      <alignment horizontal="center" textRotation="90" wrapText="1"/>
    </xf>
    <xf numFmtId="0" fontId="3" fillId="2" borderId="11" xfId="0" applyFont="1" applyFill="1" applyBorder="1" applyAlignment="1" applyProtection="1">
      <alignment horizontal="center" textRotation="90" wrapText="1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11" xfId="0" applyNumberFormat="1" applyFont="1" applyBorder="1" applyAlignment="1" applyProtection="1">
      <alignment horizontal="center" vertical="center"/>
      <protection locked="0"/>
    </xf>
    <xf numFmtId="4" fontId="3" fillId="3" borderId="9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4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2" xfId="0" applyNumberFormat="1" applyFont="1" applyBorder="1" applyAlignment="1" applyProtection="1">
      <alignment horizontal="center" vertical="center"/>
      <protection locked="0"/>
    </xf>
    <xf numFmtId="4" fontId="3" fillId="3" borderId="1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" fontId="3" fillId="2" borderId="7" xfId="0" applyNumberFormat="1" applyFont="1" applyFill="1" applyBorder="1" applyAlignment="1" applyProtection="1">
      <alignment horizontal="center" vertical="center"/>
    </xf>
    <xf numFmtId="2" fontId="3" fillId="2" borderId="7" xfId="0" applyNumberFormat="1" applyFont="1" applyFill="1" applyBorder="1" applyAlignment="1" applyProtection="1">
      <alignment horizontal="center" vertical="center"/>
    </xf>
    <xf numFmtId="2" fontId="3" fillId="2" borderId="8" xfId="0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 applyProtection="1">
      <alignment horizontal="center" vertical="center"/>
    </xf>
    <xf numFmtId="4" fontId="3" fillId="2" borderId="7" xfId="0" applyNumberFormat="1" applyFont="1" applyFill="1" applyBorder="1" applyAlignment="1" applyProtection="1">
      <alignment vertical="center"/>
    </xf>
    <xf numFmtId="1" fontId="3" fillId="0" borderId="6" xfId="0" applyNumberFormat="1" applyFont="1" applyFill="1" applyBorder="1" applyAlignment="1" applyProtection="1">
      <alignment vertical="center"/>
    </xf>
    <xf numFmtId="164" fontId="3" fillId="0" borderId="6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2" fontId="6" fillId="2" borderId="2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6" fillId="2" borderId="11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 wrapText="1"/>
    </xf>
    <xf numFmtId="0" fontId="3" fillId="2" borderId="17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 wrapText="1"/>
    </xf>
    <xf numFmtId="0" fontId="3" fillId="2" borderId="21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3" fillId="4" borderId="23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24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242108</xdr:colOff>
      <xdr:row>2</xdr:row>
      <xdr:rowOff>65809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040" cy="628650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268441</xdr:colOff>
      <xdr:row>31</xdr:row>
      <xdr:rowOff>147206</xdr:rowOff>
    </xdr:from>
    <xdr:to>
      <xdr:col>10</xdr:col>
      <xdr:colOff>622598</xdr:colOff>
      <xdr:row>37</xdr:row>
      <xdr:rowOff>153268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996055" y="8295411"/>
          <a:ext cx="3038475" cy="1209675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Dateien/2016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86"/>
  <sheetViews>
    <sheetView showGridLines="0" showZeros="0" tabSelected="1" zoomScale="110" workbookViewId="0">
      <selection activeCell="A13" sqref="A13"/>
    </sheetView>
  </sheetViews>
  <sheetFormatPr baseColWidth="10" defaultRowHeight="15" x14ac:dyDescent="0.25"/>
  <cols>
    <col min="1" max="1" width="23" style="2" customWidth="1"/>
    <col min="2" max="2" width="12.42578125" style="2" customWidth="1"/>
    <col min="3" max="3" width="5.42578125" style="2" customWidth="1"/>
    <col min="4" max="4" width="4.7109375" style="2" customWidth="1"/>
    <col min="5" max="6" width="6.42578125" style="2" customWidth="1"/>
    <col min="7" max="7" width="4.7109375" style="2" customWidth="1"/>
    <col min="8" max="8" width="6.140625" style="2" customWidth="1"/>
    <col min="9" max="9" width="6" style="2" customWidth="1"/>
    <col min="10" max="10" width="5.85546875" style="2" customWidth="1"/>
    <col min="11" max="16384" width="11.42578125" style="2"/>
  </cols>
  <sheetData>
    <row r="1" spans="1:11" ht="15" customHeight="1" x14ac:dyDescent="0.25">
      <c r="A1" s="1"/>
      <c r="B1" s="1"/>
      <c r="C1" s="1"/>
      <c r="D1" s="1"/>
      <c r="E1" s="1" t="s">
        <v>1</v>
      </c>
      <c r="F1" s="1"/>
      <c r="G1" s="1"/>
      <c r="H1" s="1"/>
      <c r="I1" s="1"/>
      <c r="J1" s="1"/>
      <c r="K1" s="1"/>
    </row>
    <row r="2" spans="1:11" ht="29.25" customHeight="1" x14ac:dyDescent="0.25">
      <c r="A2" s="1"/>
      <c r="B2" s="1"/>
      <c r="C2" s="1"/>
      <c r="D2" s="1"/>
      <c r="E2" s="55"/>
      <c r="F2" s="55"/>
      <c r="G2" s="55"/>
      <c r="H2" s="55"/>
      <c r="I2" s="55"/>
      <c r="J2" s="55"/>
      <c r="K2" s="55"/>
    </row>
    <row r="3" spans="1:11" ht="27.75" customHeight="1" x14ac:dyDescent="0.3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32.25" customHeight="1" x14ac:dyDescent="0.25">
      <c r="A4" s="57" t="s">
        <v>9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5.75" customHeight="1" x14ac:dyDescent="0.25">
      <c r="A5" s="58" t="s">
        <v>19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3" customFormat="1" ht="12.75" customHeight="1" x14ac:dyDescent="0.25">
      <c r="F6" s="1"/>
      <c r="G6" s="1"/>
    </row>
    <row r="7" spans="1:11" s="3" customFormat="1" ht="15" customHeight="1" x14ac:dyDescent="0.25">
      <c r="A7" s="4" t="s">
        <v>14</v>
      </c>
      <c r="B7" s="5"/>
      <c r="E7" s="4"/>
      <c r="F7" s="62"/>
      <c r="G7" s="62"/>
      <c r="J7" s="4" t="s">
        <v>6</v>
      </c>
      <c r="K7" s="6"/>
    </row>
    <row r="8" spans="1:11" s="3" customFormat="1" ht="10.5" customHeight="1" thickBot="1" x14ac:dyDescent="0.3">
      <c r="K8" s="7"/>
    </row>
    <row r="9" spans="1:11" s="8" customFormat="1" ht="15" customHeight="1" thickTop="1" x14ac:dyDescent="0.2">
      <c r="A9" s="52" t="s">
        <v>3</v>
      </c>
      <c r="B9" s="53"/>
      <c r="C9" s="63" t="s">
        <v>7</v>
      </c>
      <c r="D9" s="64"/>
      <c r="E9" s="64"/>
      <c r="F9" s="65"/>
      <c r="G9" s="63" t="s">
        <v>10</v>
      </c>
      <c r="H9" s="64"/>
      <c r="I9" s="64"/>
      <c r="J9" s="65"/>
      <c r="K9" s="59" t="s">
        <v>12</v>
      </c>
    </row>
    <row r="10" spans="1:11" s="8" customFormat="1" ht="15" customHeight="1" x14ac:dyDescent="0.2">
      <c r="A10" s="46" t="s">
        <v>0</v>
      </c>
      <c r="B10" s="49" t="s">
        <v>13</v>
      </c>
      <c r="C10" s="66" t="s">
        <v>2</v>
      </c>
      <c r="D10" s="67"/>
      <c r="E10" s="67"/>
      <c r="F10" s="68"/>
      <c r="G10" s="66" t="s">
        <v>2</v>
      </c>
      <c r="H10" s="67"/>
      <c r="I10" s="67"/>
      <c r="J10" s="68"/>
      <c r="K10" s="60"/>
    </row>
    <row r="11" spans="1:11" s="8" customFormat="1" ht="15" customHeight="1" x14ac:dyDescent="0.2">
      <c r="A11" s="47"/>
      <c r="B11" s="50"/>
      <c r="C11" s="42">
        <v>13.2</v>
      </c>
      <c r="D11" s="43">
        <v>9.9</v>
      </c>
      <c r="E11" s="43">
        <v>29.7</v>
      </c>
      <c r="F11" s="44">
        <v>16.5</v>
      </c>
      <c r="G11" s="42">
        <v>5.2</v>
      </c>
      <c r="H11" s="43">
        <v>5.2</v>
      </c>
      <c r="I11" s="43">
        <v>13.2</v>
      </c>
      <c r="J11" s="44">
        <v>9.9</v>
      </c>
      <c r="K11" s="60"/>
    </row>
    <row r="12" spans="1:11" s="8" customFormat="1" ht="142.5" customHeight="1" x14ac:dyDescent="0.2">
      <c r="A12" s="48"/>
      <c r="B12" s="51"/>
      <c r="C12" s="9" t="s">
        <v>15</v>
      </c>
      <c r="D12" s="10" t="s">
        <v>17</v>
      </c>
      <c r="E12" s="11" t="s">
        <v>8</v>
      </c>
      <c r="F12" s="12" t="s">
        <v>5</v>
      </c>
      <c r="G12" s="9" t="s">
        <v>15</v>
      </c>
      <c r="H12" s="11" t="s">
        <v>16</v>
      </c>
      <c r="I12" s="11" t="s">
        <v>11</v>
      </c>
      <c r="J12" s="12" t="s">
        <v>5</v>
      </c>
      <c r="K12" s="61"/>
    </row>
    <row r="13" spans="1:11" s="22" customFormat="1" ht="15.95" customHeight="1" x14ac:dyDescent="0.2">
      <c r="A13" s="13"/>
      <c r="B13" s="14">
        <f>IF(A13&lt;&gt;"",INDEX([1]Tabelle1!$A$3:$C$302,MATCH(A13,[1]Tabelle1!$A$3:$A$302,0),2),)</f>
        <v>0</v>
      </c>
      <c r="C13" s="15"/>
      <c r="D13" s="16"/>
      <c r="E13" s="17"/>
      <c r="F13" s="18"/>
      <c r="G13" s="19"/>
      <c r="H13" s="16"/>
      <c r="I13" s="17"/>
      <c r="J13" s="20"/>
      <c r="K13" s="21">
        <f>C13*$C$11+D13*$D$11+E13*$E$11+F13*$F$11+G13*$G$11+H13*$H$11+I13*$I$11+J13*$J$11</f>
        <v>0</v>
      </c>
    </row>
    <row r="14" spans="1:11" s="22" customFormat="1" ht="15.95" customHeight="1" x14ac:dyDescent="0.2">
      <c r="A14" s="13"/>
      <c r="B14" s="14">
        <f>IF(A14&lt;&gt;"",INDEX([1]Tabelle1!$A$3:$C$302,MATCH(A14,[1]Tabelle1!$A$3:$A$302,0),2),)</f>
        <v>0</v>
      </c>
      <c r="C14" s="15"/>
      <c r="D14" s="16"/>
      <c r="E14" s="17"/>
      <c r="F14" s="18"/>
      <c r="G14" s="19"/>
      <c r="H14" s="16"/>
      <c r="I14" s="17"/>
      <c r="J14" s="20"/>
      <c r="K14" s="21">
        <f t="shared" ref="K14:K30" si="0">C14*$C$11+D14*$D$11+E14*$E$11+F14*$F$11+G14*$G$11+H14*$H$11+I14*$I$11+J14*$J$11</f>
        <v>0</v>
      </c>
    </row>
    <row r="15" spans="1:11" s="22" customFormat="1" ht="15.95" customHeight="1" x14ac:dyDescent="0.2">
      <c r="A15" s="13"/>
      <c r="B15" s="14">
        <f>IF(A15&lt;&gt;"",INDEX([1]Tabelle1!$A$3:$C$302,MATCH(A15,[1]Tabelle1!$A$3:$A$302,0),2),)</f>
        <v>0</v>
      </c>
      <c r="C15" s="19"/>
      <c r="D15" s="16"/>
      <c r="E15" s="17"/>
      <c r="F15" s="18"/>
      <c r="G15" s="19"/>
      <c r="H15" s="16"/>
      <c r="I15" s="17"/>
      <c r="J15" s="20"/>
      <c r="K15" s="21">
        <f t="shared" si="0"/>
        <v>0</v>
      </c>
    </row>
    <row r="16" spans="1:11" s="22" customFormat="1" ht="15.95" customHeight="1" x14ac:dyDescent="0.2">
      <c r="A16" s="13"/>
      <c r="B16" s="14">
        <f>IF(A16&lt;&gt;"",INDEX([1]Tabelle1!$A$3:$C$302,MATCH(A16,[1]Tabelle1!$A$3:$A$302,0),2),)</f>
        <v>0</v>
      </c>
      <c r="C16" s="19"/>
      <c r="D16" s="16"/>
      <c r="E16" s="17"/>
      <c r="F16" s="18"/>
      <c r="G16" s="19"/>
      <c r="H16" s="16"/>
      <c r="I16" s="17"/>
      <c r="J16" s="20"/>
      <c r="K16" s="21">
        <f t="shared" si="0"/>
        <v>0</v>
      </c>
    </row>
    <row r="17" spans="1:11" s="22" customFormat="1" ht="15.95" customHeight="1" x14ac:dyDescent="0.2">
      <c r="A17" s="13"/>
      <c r="B17" s="14">
        <f>IF(A17&lt;&gt;"",INDEX([1]Tabelle1!$A$3:$C$302,MATCH(A17,[1]Tabelle1!$A$3:$A$302,0),2),)</f>
        <v>0</v>
      </c>
      <c r="C17" s="19"/>
      <c r="D17" s="16"/>
      <c r="E17" s="17"/>
      <c r="F17" s="18"/>
      <c r="G17" s="19"/>
      <c r="H17" s="16"/>
      <c r="I17" s="17"/>
      <c r="J17" s="20"/>
      <c r="K17" s="21">
        <f t="shared" si="0"/>
        <v>0</v>
      </c>
    </row>
    <row r="18" spans="1:11" s="22" customFormat="1" ht="15.95" customHeight="1" x14ac:dyDescent="0.2">
      <c r="A18" s="13"/>
      <c r="B18" s="14">
        <f>IF(A18&lt;&gt;"",INDEX([1]Tabelle1!$A$3:$C$302,MATCH(A18,[1]Tabelle1!$A$3:$A$302,0),2),)</f>
        <v>0</v>
      </c>
      <c r="C18" s="19"/>
      <c r="D18" s="16"/>
      <c r="E18" s="17"/>
      <c r="F18" s="18"/>
      <c r="G18" s="19"/>
      <c r="H18" s="16"/>
      <c r="I18" s="17"/>
      <c r="J18" s="20"/>
      <c r="K18" s="21">
        <f t="shared" si="0"/>
        <v>0</v>
      </c>
    </row>
    <row r="19" spans="1:11" s="22" customFormat="1" ht="15.95" customHeight="1" x14ac:dyDescent="0.2">
      <c r="A19" s="13"/>
      <c r="B19" s="14">
        <f>IF(A19&lt;&gt;"",INDEX([1]Tabelle1!$A$3:$C$302,MATCH(A19,[1]Tabelle1!$A$3:$A$302,0),2),)</f>
        <v>0</v>
      </c>
      <c r="C19" s="19"/>
      <c r="D19" s="16"/>
      <c r="E19" s="17"/>
      <c r="F19" s="18"/>
      <c r="G19" s="19"/>
      <c r="H19" s="16"/>
      <c r="I19" s="17"/>
      <c r="J19" s="20"/>
      <c r="K19" s="21">
        <f t="shared" si="0"/>
        <v>0</v>
      </c>
    </row>
    <row r="20" spans="1:11" s="22" customFormat="1" ht="15.95" customHeight="1" x14ac:dyDescent="0.2">
      <c r="A20" s="13"/>
      <c r="B20" s="14">
        <f>IF(A20&lt;&gt;"",INDEX([1]Tabelle1!$A$3:$C$302,MATCH(A20,[1]Tabelle1!$A$3:$A$302,0),2),)</f>
        <v>0</v>
      </c>
      <c r="C20" s="19"/>
      <c r="D20" s="16"/>
      <c r="E20" s="17"/>
      <c r="F20" s="18"/>
      <c r="G20" s="19"/>
      <c r="H20" s="16"/>
      <c r="I20" s="17"/>
      <c r="J20" s="20"/>
      <c r="K20" s="21">
        <f t="shared" si="0"/>
        <v>0</v>
      </c>
    </row>
    <row r="21" spans="1:11" s="22" customFormat="1" ht="15.95" customHeight="1" x14ac:dyDescent="0.2">
      <c r="A21" s="13"/>
      <c r="B21" s="14">
        <f>IF(A21&lt;&gt;"",INDEX([1]Tabelle1!$A$3:$C$302,MATCH(A21,[1]Tabelle1!$A$3:$A$302,0),2),)</f>
        <v>0</v>
      </c>
      <c r="C21" s="19"/>
      <c r="D21" s="16"/>
      <c r="E21" s="17"/>
      <c r="F21" s="18"/>
      <c r="G21" s="19"/>
      <c r="H21" s="16"/>
      <c r="I21" s="17"/>
      <c r="J21" s="20"/>
      <c r="K21" s="21">
        <f t="shared" si="0"/>
        <v>0</v>
      </c>
    </row>
    <row r="22" spans="1:11" s="22" customFormat="1" ht="15.95" customHeight="1" x14ac:dyDescent="0.2">
      <c r="A22" s="13"/>
      <c r="B22" s="14">
        <f>IF(A22&lt;&gt;"",INDEX([1]Tabelle1!$A$3:$C$302,MATCH(A22,[1]Tabelle1!$A$3:$A$302,0),2),)</f>
        <v>0</v>
      </c>
      <c r="C22" s="19"/>
      <c r="D22" s="16"/>
      <c r="E22" s="17"/>
      <c r="F22" s="18"/>
      <c r="G22" s="19"/>
      <c r="H22" s="16"/>
      <c r="I22" s="17"/>
      <c r="J22" s="20"/>
      <c r="K22" s="21">
        <f t="shared" si="0"/>
        <v>0</v>
      </c>
    </row>
    <row r="23" spans="1:11" s="22" customFormat="1" ht="15.95" customHeight="1" x14ac:dyDescent="0.2">
      <c r="A23" s="13"/>
      <c r="B23" s="14">
        <f>IF(A23&lt;&gt;"",INDEX([1]Tabelle1!$A$3:$C$302,MATCH(A23,[1]Tabelle1!$A$3:$A$302,0),2),)</f>
        <v>0</v>
      </c>
      <c r="C23" s="19"/>
      <c r="D23" s="16"/>
      <c r="E23" s="17"/>
      <c r="F23" s="18"/>
      <c r="G23" s="19"/>
      <c r="H23" s="16"/>
      <c r="I23" s="17"/>
      <c r="J23" s="20"/>
      <c r="K23" s="21">
        <f t="shared" si="0"/>
        <v>0</v>
      </c>
    </row>
    <row r="24" spans="1:11" s="22" customFormat="1" ht="15.95" customHeight="1" x14ac:dyDescent="0.2">
      <c r="A24" s="13"/>
      <c r="B24" s="14">
        <f>IF(A24&lt;&gt;"",INDEX([1]Tabelle1!$A$3:$C$302,MATCH(A24,[1]Tabelle1!$A$3:$A$302,0),2),)</f>
        <v>0</v>
      </c>
      <c r="C24" s="19"/>
      <c r="D24" s="16"/>
      <c r="E24" s="17"/>
      <c r="F24" s="18"/>
      <c r="G24" s="19"/>
      <c r="H24" s="16"/>
      <c r="I24" s="17"/>
      <c r="J24" s="20"/>
      <c r="K24" s="21">
        <f t="shared" si="0"/>
        <v>0</v>
      </c>
    </row>
    <row r="25" spans="1:11" s="22" customFormat="1" ht="15.95" customHeight="1" x14ac:dyDescent="0.2">
      <c r="A25" s="13"/>
      <c r="B25" s="14">
        <f>IF(A25&lt;&gt;"",INDEX([1]Tabelle1!$A$3:$C$302,MATCH(A25,[1]Tabelle1!$A$3:$A$302,0),2),)</f>
        <v>0</v>
      </c>
      <c r="C25" s="19"/>
      <c r="D25" s="16"/>
      <c r="E25" s="17"/>
      <c r="F25" s="18"/>
      <c r="G25" s="19"/>
      <c r="H25" s="16"/>
      <c r="I25" s="17"/>
      <c r="J25" s="20"/>
      <c r="K25" s="21">
        <f t="shared" si="0"/>
        <v>0</v>
      </c>
    </row>
    <row r="26" spans="1:11" s="22" customFormat="1" ht="15.95" customHeight="1" x14ac:dyDescent="0.2">
      <c r="A26" s="13"/>
      <c r="B26" s="14">
        <f>IF(A26&lt;&gt;"",INDEX([1]Tabelle1!$A$3:$C$302,MATCH(A26,[1]Tabelle1!$A$3:$A$302,0),2),)</f>
        <v>0</v>
      </c>
      <c r="C26" s="19"/>
      <c r="D26" s="16"/>
      <c r="E26" s="17"/>
      <c r="F26" s="18"/>
      <c r="G26" s="19"/>
      <c r="H26" s="16"/>
      <c r="I26" s="17"/>
      <c r="J26" s="20"/>
      <c r="K26" s="21">
        <f t="shared" si="0"/>
        <v>0</v>
      </c>
    </row>
    <row r="27" spans="1:11" s="22" customFormat="1" ht="15.95" customHeight="1" x14ac:dyDescent="0.2">
      <c r="A27" s="13"/>
      <c r="B27" s="14">
        <f>IF(A27&lt;&gt;"",INDEX([1]Tabelle1!$A$3:$C$302,MATCH(A27,[1]Tabelle1!$A$3:$A$302,0),2),)</f>
        <v>0</v>
      </c>
      <c r="C27" s="19"/>
      <c r="D27" s="16"/>
      <c r="E27" s="17"/>
      <c r="F27" s="18"/>
      <c r="G27" s="19"/>
      <c r="H27" s="16"/>
      <c r="I27" s="17"/>
      <c r="J27" s="20"/>
      <c r="K27" s="21">
        <f t="shared" si="0"/>
        <v>0</v>
      </c>
    </row>
    <row r="28" spans="1:11" s="22" customFormat="1" ht="15.95" customHeight="1" x14ac:dyDescent="0.2">
      <c r="A28" s="13"/>
      <c r="B28" s="14">
        <f>IF(A28&lt;&gt;"",INDEX([1]Tabelle1!$A$3:$C$302,MATCH(A28,[1]Tabelle1!$A$3:$A$302,0),2),)</f>
        <v>0</v>
      </c>
      <c r="C28" s="19"/>
      <c r="D28" s="16"/>
      <c r="E28" s="17"/>
      <c r="F28" s="18"/>
      <c r="G28" s="19"/>
      <c r="H28" s="16"/>
      <c r="I28" s="17"/>
      <c r="J28" s="20"/>
      <c r="K28" s="21">
        <f t="shared" si="0"/>
        <v>0</v>
      </c>
    </row>
    <row r="29" spans="1:11" s="22" customFormat="1" ht="15.95" customHeight="1" x14ac:dyDescent="0.2">
      <c r="A29" s="13"/>
      <c r="B29" s="14">
        <f>IF(A29&lt;&gt;"",INDEX([1]Tabelle1!$A$3:$C$302,MATCH(A29,[1]Tabelle1!$A$3:$A$302,0),2),)</f>
        <v>0</v>
      </c>
      <c r="C29" s="19"/>
      <c r="D29" s="16"/>
      <c r="E29" s="17"/>
      <c r="F29" s="18"/>
      <c r="G29" s="19"/>
      <c r="H29" s="16"/>
      <c r="I29" s="17"/>
      <c r="J29" s="20"/>
      <c r="K29" s="21">
        <f t="shared" si="0"/>
        <v>0</v>
      </c>
    </row>
    <row r="30" spans="1:11" s="22" customFormat="1" ht="15.95" customHeight="1" thickBot="1" x14ac:dyDescent="0.25">
      <c r="A30" s="23"/>
      <c r="B30" s="24">
        <f>IF(A30&lt;&gt;"",INDEX([1]Tabelle1!$A$3:$C$302,MATCH(A30,[1]Tabelle1!$A$3:$A$302,0),2),)</f>
        <v>0</v>
      </c>
      <c r="C30" s="25"/>
      <c r="D30" s="26"/>
      <c r="E30" s="27"/>
      <c r="F30" s="28"/>
      <c r="G30" s="25"/>
      <c r="H30" s="16"/>
      <c r="I30" s="27"/>
      <c r="J30" s="29"/>
      <c r="K30" s="30">
        <f t="shared" si="0"/>
        <v>0</v>
      </c>
    </row>
    <row r="31" spans="1:11" s="8" customFormat="1" ht="13.5" customHeight="1" thickTop="1" x14ac:dyDescent="0.2">
      <c r="B31" s="31"/>
      <c r="C31" s="32">
        <f t="shared" ref="C31:K31" si="1">SUM(C13:C30)</f>
        <v>0</v>
      </c>
      <c r="D31" s="32">
        <f t="shared" si="1"/>
        <v>0</v>
      </c>
      <c r="E31" s="33">
        <f t="shared" si="1"/>
        <v>0</v>
      </c>
      <c r="F31" s="34">
        <f t="shared" si="1"/>
        <v>0</v>
      </c>
      <c r="G31" s="35">
        <f t="shared" si="1"/>
        <v>0</v>
      </c>
      <c r="H31" s="35">
        <f t="shared" si="1"/>
        <v>0</v>
      </c>
      <c r="I31" s="33">
        <f t="shared" si="1"/>
        <v>0</v>
      </c>
      <c r="J31" s="33">
        <f t="shared" si="1"/>
        <v>0</v>
      </c>
      <c r="K31" s="36">
        <f t="shared" si="1"/>
        <v>0</v>
      </c>
    </row>
    <row r="32" spans="1:11" s="8" customFormat="1" ht="13.5" customHeight="1" x14ac:dyDescent="0.2">
      <c r="B32" s="31"/>
      <c r="C32" s="37"/>
      <c r="D32" s="37"/>
      <c r="E32" s="37"/>
      <c r="F32" s="37"/>
      <c r="G32" s="37"/>
      <c r="H32" s="37"/>
      <c r="I32" s="37"/>
      <c r="J32" s="37"/>
      <c r="K32" s="38"/>
    </row>
    <row r="33" spans="1:11" s="3" customFormat="1" ht="15" customHeight="1" x14ac:dyDescent="0.25">
      <c r="A33" s="54"/>
      <c r="B33" s="54"/>
      <c r="D33" s="39"/>
      <c r="E33" s="39"/>
      <c r="F33" s="1"/>
      <c r="G33" s="1"/>
      <c r="H33" s="39"/>
      <c r="I33" s="39"/>
      <c r="J33" s="39"/>
      <c r="K33" s="39"/>
    </row>
    <row r="34" spans="1:11" s="3" customFormat="1" ht="21" customHeight="1" x14ac:dyDescent="0.25">
      <c r="A34" s="45" t="s">
        <v>4</v>
      </c>
      <c r="B34" s="45"/>
      <c r="D34" s="39"/>
      <c r="E34" s="39"/>
      <c r="F34" s="1"/>
      <c r="G34" s="39"/>
      <c r="H34" s="39"/>
      <c r="I34" s="39"/>
      <c r="J34" s="39"/>
      <c r="K34" s="39"/>
    </row>
    <row r="35" spans="1:11" x14ac:dyDescent="0.25">
      <c r="A35" s="3"/>
      <c r="B35" s="4"/>
      <c r="C35" s="3"/>
      <c r="D35" s="3"/>
      <c r="E35" s="1"/>
      <c r="F35" s="1"/>
      <c r="G35" s="1"/>
      <c r="H35" s="1"/>
      <c r="I35" s="1"/>
      <c r="J35" s="1"/>
      <c r="K35" s="1"/>
    </row>
    <row r="36" spans="1:11" x14ac:dyDescent="0.25">
      <c r="A36" s="40"/>
      <c r="B36" s="41"/>
      <c r="C36" s="3"/>
      <c r="D36" s="3"/>
      <c r="E36" s="3"/>
      <c r="F36" s="3"/>
      <c r="G36" s="3"/>
      <c r="H36" s="3"/>
      <c r="I36" s="3"/>
      <c r="J36" s="3"/>
    </row>
    <row r="37" spans="1:11" x14ac:dyDescent="0.25">
      <c r="A37" s="45" t="s">
        <v>18</v>
      </c>
      <c r="B37" s="45"/>
      <c r="C37" s="3"/>
      <c r="D37" s="3"/>
      <c r="E37" s="3"/>
      <c r="F37" s="3"/>
      <c r="G37" s="3"/>
      <c r="H37" s="3"/>
      <c r="I37" s="3"/>
      <c r="J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</row>
  </sheetData>
  <sheetProtection algorithmName="SHA-512" hashValue="rqhNQcs7y3+bw51tkbdCymMo2VyZrcoc3McbngK5Qcp2VuqCx4FdIr2AJAXvnAH/paT+lkYxvF7xqRc1+5dRRA==" saltValue="PUA/HrjxmOezgvaMvPNCGw==" spinCount="100000" sheet="1" selectLockedCells="1"/>
  <mergeCells count="16">
    <mergeCell ref="E2:K2"/>
    <mergeCell ref="A3:K3"/>
    <mergeCell ref="A4:K4"/>
    <mergeCell ref="A5:K5"/>
    <mergeCell ref="K9:K12"/>
    <mergeCell ref="F7:G7"/>
    <mergeCell ref="C9:F9"/>
    <mergeCell ref="G9:J9"/>
    <mergeCell ref="C10:F10"/>
    <mergeCell ref="G10:J10"/>
    <mergeCell ref="A37:B37"/>
    <mergeCell ref="A10:A12"/>
    <mergeCell ref="B10:B12"/>
    <mergeCell ref="A9:B9"/>
    <mergeCell ref="A33:B33"/>
    <mergeCell ref="A34:B34"/>
  </mergeCells>
  <phoneticPr fontId="0" type="noConversion"/>
  <dataValidations xWindow="586" yWindow="312" count="4">
    <dataValidation type="whole" allowBlank="1" showInputMessage="1" showErrorMessage="1" sqref="C13:D30 G13:H30" xr:uid="{00000000-0002-0000-0000-000000000000}">
      <formula1>0</formula1>
      <formula2>150</formula2>
    </dataValidation>
    <dataValidation type="decimal" allowBlank="1" showInputMessage="1" showErrorMessage="1" sqref="E13:F31 I13:J31" xr:uid="{00000000-0002-0000-0000-000001000000}">
      <formula1>0</formula1>
      <formula2>150</formula2>
    </dataValidation>
    <dataValidation type="whole" allowBlank="1" showInputMessage="1" showErrorMessage="1" sqref="K7" xr:uid="{00000000-0002-0000-0000-000002000000}">
      <formula1>0</formula1>
      <formula2>999</formula2>
    </dataValidation>
    <dataValidation type="list" allowBlank="1" showInputMessage="1" showErrorMessage="1" sqref="A13:A30" xr:uid="{00000000-0002-0000-0000-000003000000}">
      <formula1>Lehrerliste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horizontalDpi="300" verticalDpi="300" r:id="rId1"/>
  <headerFooter alignWithMargins="0">
    <oddFooter xml:space="preserve">&amp;R&amp;8Prüfgeb-AHS-3b/3c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KÖLL Helga</cp:lastModifiedBy>
  <cp:lastPrinted>2018-11-08T07:06:54Z</cp:lastPrinted>
  <dcterms:created xsi:type="dcterms:W3CDTF">1999-05-09T17:44:57Z</dcterms:created>
  <dcterms:modified xsi:type="dcterms:W3CDTF">2025-10-21T04:44:17Z</dcterms:modified>
</cp:coreProperties>
</file>