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E\_Bund\Formulare_Berechnungen\Formulare (Bildungsdirektion)\Personalabteilung\Prüfungsgebühren\"/>
    </mc:Choice>
  </mc:AlternateContent>
  <bookViews>
    <workbookView xWindow="14505" yWindow="-75" windowWidth="11385" windowHeight="12255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12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12" i="1"/>
  <c r="F29" i="1"/>
  <c r="G29" i="1"/>
  <c r="H29" i="1"/>
  <c r="I29" i="1"/>
  <c r="E29" i="1"/>
  <c r="D29" i="1"/>
  <c r="C29" i="1"/>
  <c r="J29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<sst xmlns="http://schemas.openxmlformats.org/spreadsheetml/2006/main" count="21" uniqueCount="21">
  <si>
    <t>Name</t>
  </si>
  <si>
    <t>Schule:</t>
  </si>
  <si>
    <t>Prüfungsgebühren</t>
  </si>
  <si>
    <t>Lehrer</t>
  </si>
  <si>
    <t xml:space="preserve">Ort, Datum: </t>
  </si>
  <si>
    <t>Schulleiter</t>
  </si>
  <si>
    <t>Vorsitzender</t>
  </si>
  <si>
    <t>Klassenvorstand</t>
  </si>
  <si>
    <t>mündliche Prüfung</t>
  </si>
  <si>
    <t>schriftliche Prüfung</t>
  </si>
  <si>
    <t>praktische oder grafische Prüfung</t>
  </si>
  <si>
    <t>Kandidatenzahl:</t>
  </si>
  <si>
    <t xml:space="preserve">Gesamt
in Euro
</t>
  </si>
  <si>
    <t>mündliche Prüfung mit 
  vertiefender Schwerpunktprüfung
  ergänzender Schwerpunktprüf.
  fächerübergreifender Schwerpunktprüf.
  Frage der Fachbereichsarbeit</t>
  </si>
  <si>
    <t>Personal-
nummer</t>
  </si>
  <si>
    <t>Klassen:</t>
  </si>
  <si>
    <t>Prüfungsdatum:</t>
  </si>
  <si>
    <t>Beträge für Vorsitz, Direktor, Klassenvorstand: für jede Teilprüfung: 1/7 des Betrages der Gesamtprüfung</t>
  </si>
  <si>
    <t>Schulleiter/Schulleiterin</t>
  </si>
  <si>
    <t>Prüfungsgebühren: Reifeprüfung an der AHS-Abendschule</t>
  </si>
  <si>
    <t>(Beträge für den Zeitraum 01.09.2021 bis 31.08.2022)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</si>
</sst>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.5"/>
      <name val="Corbel"/>
      <family val="2"/>
    </font>
    <font>
      <b/>
      <sz val="9.5"/>
      <name val="Corbel"/>
      <family val="2"/>
    </font>
    <font>
      <i/>
      <sz val="9.5"/>
      <name val="Corbel"/>
      <family val="2"/>
    </font>
    <font>
      <b/>
      <i/>
      <sz val="9.5"/>
      <name val="Corbel"/>
      <family val="2"/>
    </font>
    <font>
      <b/>
      <sz val="15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1" fontId="4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6" fillId="2" borderId="8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center" textRotation="90" wrapText="1"/>
    </xf>
    <xf numFmtId="1" fontId="3" fillId="2" borderId="3" xfId="0" applyNumberFormat="1" applyFont="1" applyFill="1" applyBorder="1" applyAlignment="1" applyProtection="1">
      <alignment horizontal="center" textRotation="90"/>
    </xf>
    <xf numFmtId="0" fontId="3" fillId="2" borderId="3" xfId="0" applyFont="1" applyFill="1" applyBorder="1" applyAlignment="1" applyProtection="1">
      <alignment horizontal="center" textRotation="90" wrapText="1"/>
    </xf>
    <xf numFmtId="1" fontId="3" fillId="2" borderId="3" xfId="0" applyNumberFormat="1" applyFont="1" applyFill="1" applyBorder="1" applyAlignment="1" applyProtection="1">
      <alignment horizontal="center" textRotation="90" wrapText="1"/>
    </xf>
    <xf numFmtId="0" fontId="3" fillId="2" borderId="8" xfId="0" applyFont="1" applyFill="1" applyBorder="1" applyAlignment="1" applyProtection="1">
      <alignment horizontal="center" textRotation="90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</xf>
    <xf numFmtId="1" fontId="3" fillId="2" borderId="6" xfId="0" applyNumberFormat="1" applyFont="1" applyFill="1" applyBorder="1" applyAlignment="1" applyProtection="1">
      <alignment vertical="center"/>
    </xf>
    <xf numFmtId="2" fontId="3" fillId="2" borderId="10" xfId="0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vertical="center"/>
    </xf>
    <xf numFmtId="2" fontId="3" fillId="2" borderId="11" xfId="0" applyNumberFormat="1" applyFont="1" applyFill="1" applyBorder="1" applyAlignment="1" applyProtection="1">
      <alignment vertical="center"/>
    </xf>
    <xf numFmtId="1" fontId="3" fillId="0" borderId="7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5" fillId="0" borderId="0" xfId="0" applyFont="1" applyAlignment="1" applyProtection="1"/>
    <xf numFmtId="2" fontId="4" fillId="2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4" fontId="3" fillId="3" borderId="13" xfId="0" applyNumberFormat="1" applyFont="1" applyFill="1" applyBorder="1" applyAlignment="1" applyProtection="1">
      <alignment horizontal="center" vertical="center"/>
    </xf>
    <xf numFmtId="4" fontId="3" fillId="3" borderId="14" xfId="0" applyNumberFormat="1" applyFont="1" applyFill="1" applyBorder="1" applyAlignment="1" applyProtection="1">
      <alignment horizontal="center" vertical="center"/>
    </xf>
    <xf numFmtId="4" fontId="3" fillId="2" borderId="15" xfId="0" applyNumberFormat="1" applyFont="1" applyFill="1" applyBorder="1" applyAlignment="1" applyProtection="1">
      <alignment horizontal="center" vertical="center"/>
    </xf>
    <xf numFmtId="4" fontId="3" fillId="2" borderId="16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1" xfId="0" applyNumberFormat="1" applyFont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0" fontId="3" fillId="2" borderId="20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158329</xdr:colOff>
      <xdr:row>2</xdr:row>
      <xdr:rowOff>19585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19050</xdr:colOff>
      <xdr:row>29</xdr:row>
      <xdr:rowOff>66675</xdr:rowOff>
    </xdr:from>
    <xdr:to>
      <xdr:col>10</xdr:col>
      <xdr:colOff>476892</xdr:colOff>
      <xdr:row>36</xdr:row>
      <xdr:rowOff>104347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819400" y="8115300"/>
          <a:ext cx="305816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Corbel" panose="020B0503020204020204" pitchFamily="34" charset="0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te%20Dateien/2016_09/alte%20Dateien/vor%20Novelle%20Pr&#252;fungstaxengesetz/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84"/>
  <sheetViews>
    <sheetView showGridLines="0" showZeros="0" tabSelected="1" zoomScaleNormal="100" workbookViewId="0">
      <selection activeCell="O11" sqref="O11"/>
    </sheetView>
  </sheetViews>
  <sheetFormatPr baseColWidth="10" defaultRowHeight="12.75"/>
  <cols>
    <col min="1" max="1" width="19" style="2" customWidth="1"/>
    <col min="2" max="2" width="12.42578125" style="2" customWidth="1"/>
    <col min="3" max="4" width="5.28515625" style="2" customWidth="1"/>
    <col min="5" max="5" width="4.7109375" style="2" customWidth="1"/>
    <col min="6" max="8" width="6" style="2" customWidth="1"/>
    <col min="9" max="9" width="13.5703125" style="2" customWidth="1"/>
    <col min="10" max="10" width="2.7109375" style="2" customWidth="1"/>
    <col min="11" max="11" width="9.140625" style="2" customWidth="1"/>
    <col min="12" max="16384" width="11.42578125" style="2"/>
  </cols>
  <sheetData>
    <row r="1" spans="1:11" ht="15" customHeight="1">
      <c r="A1" s="1"/>
      <c r="B1" s="1"/>
      <c r="C1" s="1"/>
      <c r="D1" s="1"/>
      <c r="E1" s="1" t="s">
        <v>1</v>
      </c>
      <c r="F1" s="1"/>
      <c r="G1" s="1"/>
      <c r="H1" s="1"/>
      <c r="I1" s="1"/>
      <c r="J1" s="1"/>
      <c r="K1" s="1"/>
    </row>
    <row r="2" spans="1:11" ht="33" customHeight="1">
      <c r="A2" s="1"/>
      <c r="B2" s="1"/>
      <c r="C2" s="1"/>
      <c r="D2" s="1"/>
      <c r="E2" s="48"/>
      <c r="F2" s="48"/>
      <c r="G2" s="48"/>
      <c r="H2" s="48"/>
      <c r="I2" s="48"/>
      <c r="J2" s="48"/>
      <c r="K2" s="48"/>
    </row>
    <row r="3" spans="1:11" ht="26.25" customHeight="1">
      <c r="A3" s="49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3.5" customHeight="1">
      <c r="A4" s="50" t="s">
        <v>20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s="3" customFormat="1" ht="8.25" customHeight="1"/>
    <row r="6" spans="1:11" s="3" customFormat="1" ht="15" customHeight="1">
      <c r="A6" s="4" t="s">
        <v>16</v>
      </c>
      <c r="B6" s="5"/>
      <c r="E6" s="6" t="s">
        <v>15</v>
      </c>
      <c r="F6" s="58"/>
      <c r="G6" s="58"/>
      <c r="J6" s="4" t="s">
        <v>11</v>
      </c>
      <c r="K6" s="7"/>
    </row>
    <row r="7" spans="1:11" s="3" customFormat="1" ht="9" customHeight="1" thickBot="1">
      <c r="K7" s="8"/>
    </row>
    <row r="8" spans="1:11" s="9" customFormat="1" ht="15" customHeight="1" thickTop="1">
      <c r="A8" s="67" t="s">
        <v>3</v>
      </c>
      <c r="B8" s="68"/>
      <c r="C8" s="59" t="s">
        <v>2</v>
      </c>
      <c r="D8" s="60"/>
      <c r="E8" s="60"/>
      <c r="F8" s="60"/>
      <c r="G8" s="60"/>
      <c r="H8" s="60"/>
      <c r="I8" s="61"/>
      <c r="J8" s="62" t="s">
        <v>12</v>
      </c>
      <c r="K8" s="63"/>
    </row>
    <row r="9" spans="1:11" s="9" customFormat="1" ht="13.5" customHeight="1">
      <c r="A9" s="69"/>
      <c r="B9" s="70"/>
      <c r="C9" s="10"/>
      <c r="D9" s="10"/>
      <c r="E9" s="10"/>
      <c r="F9" s="10"/>
      <c r="G9" s="10"/>
      <c r="H9" s="10"/>
      <c r="I9" s="11"/>
      <c r="J9" s="64"/>
      <c r="K9" s="65"/>
    </row>
    <row r="10" spans="1:11" s="9" customFormat="1" ht="15" customHeight="1">
      <c r="A10" s="71"/>
      <c r="B10" s="72"/>
      <c r="C10" s="47">
        <v>15.5</v>
      </c>
      <c r="D10" s="12">
        <v>13.2</v>
      </c>
      <c r="E10" s="12">
        <v>7.9</v>
      </c>
      <c r="F10" s="12">
        <v>23.8</v>
      </c>
      <c r="G10" s="12">
        <v>13.2</v>
      </c>
      <c r="H10" s="12">
        <v>13.2</v>
      </c>
      <c r="I10" s="13">
        <v>26.4</v>
      </c>
      <c r="J10" s="66"/>
      <c r="K10" s="65"/>
    </row>
    <row r="11" spans="1:11" s="9" customFormat="1" ht="189" customHeight="1">
      <c r="A11" s="14" t="s">
        <v>0</v>
      </c>
      <c r="B11" s="15" t="s">
        <v>14</v>
      </c>
      <c r="C11" s="16" t="s">
        <v>6</v>
      </c>
      <c r="D11" s="17" t="s">
        <v>5</v>
      </c>
      <c r="E11" s="18" t="s">
        <v>7</v>
      </c>
      <c r="F11" s="18" t="s">
        <v>9</v>
      </c>
      <c r="G11" s="19" t="s">
        <v>10</v>
      </c>
      <c r="H11" s="19" t="s">
        <v>8</v>
      </c>
      <c r="I11" s="20" t="s">
        <v>13</v>
      </c>
      <c r="J11" s="66"/>
      <c r="K11" s="65"/>
    </row>
    <row r="12" spans="1:11" s="27" customFormat="1" ht="15.95" customHeight="1">
      <c r="A12" s="21"/>
      <c r="B12" s="22">
        <f>IF(A12&lt;&gt;"",INDEX([1]Tabelle1!$A$3:$C$302,MATCH(A12,[1]Tabelle1!$A$3:$A$302,0),2),)</f>
        <v>0</v>
      </c>
      <c r="C12" s="23"/>
      <c r="D12" s="24"/>
      <c r="E12" s="24"/>
      <c r="F12" s="25"/>
      <c r="G12" s="25"/>
      <c r="H12" s="25"/>
      <c r="I12" s="26"/>
      <c r="J12" s="52">
        <f>C12*$C$10+D12*$D$10+E12*$E$10+F12*$F$10+G12*$G$10+H12*$H$10+I12*$I$10</f>
        <v>0</v>
      </c>
      <c r="K12" s="53"/>
    </row>
    <row r="13" spans="1:11" s="27" customFormat="1" ht="15.95" customHeight="1">
      <c r="A13" s="21"/>
      <c r="B13" s="22">
        <f>IF(A13&lt;&gt;"",INDEX([1]Tabelle1!$A$3:$C$302,MATCH(A13,[1]Tabelle1!$A$3:$A$302,0),2),)</f>
        <v>0</v>
      </c>
      <c r="C13" s="23"/>
      <c r="D13" s="24"/>
      <c r="E13" s="24"/>
      <c r="F13" s="25"/>
      <c r="G13" s="25"/>
      <c r="H13" s="25"/>
      <c r="I13" s="26"/>
      <c r="J13" s="52">
        <f t="shared" ref="J13:J28" si="0">C13*$C$10+D13*$D$10+E13*$E$10+F13*$F$10+G13*$G$10+H13*$H$10+I13*$I$10</f>
        <v>0</v>
      </c>
      <c r="K13" s="53"/>
    </row>
    <row r="14" spans="1:11" s="27" customFormat="1" ht="15.95" customHeight="1">
      <c r="A14" s="21"/>
      <c r="B14" s="22">
        <f>IF(A14&lt;&gt;"",INDEX([1]Tabelle1!$A$3:$C$302,MATCH(A14,[1]Tabelle1!$A$3:$A$302,0),2),)</f>
        <v>0</v>
      </c>
      <c r="C14" s="28"/>
      <c r="D14" s="24"/>
      <c r="E14" s="24"/>
      <c r="F14" s="25"/>
      <c r="G14" s="25"/>
      <c r="H14" s="25"/>
      <c r="I14" s="26"/>
      <c r="J14" s="52">
        <f t="shared" si="0"/>
        <v>0</v>
      </c>
      <c r="K14" s="53"/>
    </row>
    <row r="15" spans="1:11" s="27" customFormat="1" ht="15.95" customHeight="1">
      <c r="A15" s="21"/>
      <c r="B15" s="22">
        <f>IF(A15&lt;&gt;"",INDEX([1]Tabelle1!$A$3:$C$302,MATCH(A15,[1]Tabelle1!$A$3:$A$302,0),2),)</f>
        <v>0</v>
      </c>
      <c r="C15" s="28"/>
      <c r="D15" s="24"/>
      <c r="E15" s="24"/>
      <c r="F15" s="25"/>
      <c r="G15" s="25"/>
      <c r="H15" s="25"/>
      <c r="I15" s="26"/>
      <c r="J15" s="52">
        <f t="shared" si="0"/>
        <v>0</v>
      </c>
      <c r="K15" s="53"/>
    </row>
    <row r="16" spans="1:11" s="27" customFormat="1" ht="15.95" customHeight="1">
      <c r="A16" s="21"/>
      <c r="B16" s="22">
        <f>IF(A16&lt;&gt;"",INDEX([1]Tabelle1!$A$3:$C$302,MATCH(A16,[1]Tabelle1!$A$3:$A$302,0),2),)</f>
        <v>0</v>
      </c>
      <c r="C16" s="28"/>
      <c r="D16" s="24"/>
      <c r="E16" s="24"/>
      <c r="F16" s="25"/>
      <c r="G16" s="25"/>
      <c r="H16" s="25"/>
      <c r="I16" s="26"/>
      <c r="J16" s="52">
        <f t="shared" si="0"/>
        <v>0</v>
      </c>
      <c r="K16" s="53"/>
    </row>
    <row r="17" spans="1:11" s="27" customFormat="1" ht="15.95" customHeight="1">
      <c r="A17" s="21"/>
      <c r="B17" s="22">
        <f>IF(A17&lt;&gt;"",INDEX([1]Tabelle1!$A$3:$C$302,MATCH(A17,[1]Tabelle1!$A$3:$A$302,0),2),)</f>
        <v>0</v>
      </c>
      <c r="C17" s="28"/>
      <c r="D17" s="24"/>
      <c r="E17" s="24"/>
      <c r="F17" s="25"/>
      <c r="G17" s="25"/>
      <c r="H17" s="25"/>
      <c r="I17" s="26"/>
      <c r="J17" s="52">
        <f t="shared" si="0"/>
        <v>0</v>
      </c>
      <c r="K17" s="53"/>
    </row>
    <row r="18" spans="1:11" s="27" customFormat="1" ht="15.95" customHeight="1">
      <c r="A18" s="21"/>
      <c r="B18" s="22">
        <f>IF(A18&lt;&gt;"",INDEX([1]Tabelle1!$A$3:$C$302,MATCH(A18,[1]Tabelle1!$A$3:$A$302,0),2),)</f>
        <v>0</v>
      </c>
      <c r="C18" s="28"/>
      <c r="D18" s="24"/>
      <c r="E18" s="24"/>
      <c r="F18" s="25"/>
      <c r="G18" s="25"/>
      <c r="H18" s="25"/>
      <c r="I18" s="26"/>
      <c r="J18" s="52">
        <f t="shared" si="0"/>
        <v>0</v>
      </c>
      <c r="K18" s="53"/>
    </row>
    <row r="19" spans="1:11" s="27" customFormat="1" ht="15.95" customHeight="1">
      <c r="A19" s="21"/>
      <c r="B19" s="22">
        <f>IF(A19&lt;&gt;"",INDEX([1]Tabelle1!$A$3:$C$302,MATCH(A19,[1]Tabelle1!$A$3:$A$302,0),2),)</f>
        <v>0</v>
      </c>
      <c r="C19" s="28"/>
      <c r="D19" s="24"/>
      <c r="E19" s="24"/>
      <c r="F19" s="25"/>
      <c r="G19" s="25"/>
      <c r="H19" s="25"/>
      <c r="I19" s="26"/>
      <c r="J19" s="52">
        <f t="shared" si="0"/>
        <v>0</v>
      </c>
      <c r="K19" s="53"/>
    </row>
    <row r="20" spans="1:11" s="27" customFormat="1" ht="15.95" customHeight="1">
      <c r="A20" s="21"/>
      <c r="B20" s="22">
        <f>IF(A20&lt;&gt;"",INDEX([1]Tabelle1!$A$3:$C$302,MATCH(A20,[1]Tabelle1!$A$3:$A$302,0),2),)</f>
        <v>0</v>
      </c>
      <c r="C20" s="28"/>
      <c r="D20" s="24"/>
      <c r="E20" s="24"/>
      <c r="F20" s="25"/>
      <c r="G20" s="25"/>
      <c r="H20" s="25"/>
      <c r="I20" s="26"/>
      <c r="J20" s="52">
        <f t="shared" si="0"/>
        <v>0</v>
      </c>
      <c r="K20" s="53"/>
    </row>
    <row r="21" spans="1:11" s="27" customFormat="1" ht="15.95" customHeight="1">
      <c r="A21" s="21"/>
      <c r="B21" s="22">
        <f>IF(A21&lt;&gt;"",INDEX([1]Tabelle1!$A$3:$C$302,MATCH(A21,[1]Tabelle1!$A$3:$A$302,0),2),)</f>
        <v>0</v>
      </c>
      <c r="C21" s="28"/>
      <c r="D21" s="24"/>
      <c r="E21" s="24"/>
      <c r="F21" s="25"/>
      <c r="G21" s="25"/>
      <c r="H21" s="25"/>
      <c r="I21" s="26"/>
      <c r="J21" s="52">
        <f t="shared" si="0"/>
        <v>0</v>
      </c>
      <c r="K21" s="53"/>
    </row>
    <row r="22" spans="1:11" s="27" customFormat="1" ht="15.95" customHeight="1">
      <c r="A22" s="21"/>
      <c r="B22" s="22">
        <f>IF(A22&lt;&gt;"",INDEX([1]Tabelle1!$A$3:$C$302,MATCH(A22,[1]Tabelle1!$A$3:$A$302,0),2),)</f>
        <v>0</v>
      </c>
      <c r="C22" s="28"/>
      <c r="D22" s="24"/>
      <c r="E22" s="24"/>
      <c r="F22" s="25"/>
      <c r="G22" s="25"/>
      <c r="H22" s="25"/>
      <c r="I22" s="26"/>
      <c r="J22" s="52">
        <f t="shared" si="0"/>
        <v>0</v>
      </c>
      <c r="K22" s="53"/>
    </row>
    <row r="23" spans="1:11" s="27" customFormat="1" ht="15.95" customHeight="1">
      <c r="A23" s="21"/>
      <c r="B23" s="22">
        <f>IF(A23&lt;&gt;"",INDEX([1]Tabelle1!$A$3:$C$302,MATCH(A23,[1]Tabelle1!$A$3:$A$302,0),2),)</f>
        <v>0</v>
      </c>
      <c r="C23" s="28"/>
      <c r="D23" s="24"/>
      <c r="E23" s="24"/>
      <c r="F23" s="25"/>
      <c r="G23" s="25"/>
      <c r="H23" s="25"/>
      <c r="I23" s="26"/>
      <c r="J23" s="52">
        <f t="shared" si="0"/>
        <v>0</v>
      </c>
      <c r="K23" s="53"/>
    </row>
    <row r="24" spans="1:11" s="27" customFormat="1" ht="15.95" customHeight="1">
      <c r="A24" s="21"/>
      <c r="B24" s="22">
        <f>IF(A24&lt;&gt;"",INDEX([1]Tabelle1!$A$3:$C$302,MATCH(A24,[1]Tabelle1!$A$3:$A$302,0),2),)</f>
        <v>0</v>
      </c>
      <c r="C24" s="28"/>
      <c r="D24" s="24"/>
      <c r="E24" s="24"/>
      <c r="F24" s="25"/>
      <c r="G24" s="25"/>
      <c r="H24" s="25"/>
      <c r="I24" s="26"/>
      <c r="J24" s="52">
        <f t="shared" si="0"/>
        <v>0</v>
      </c>
      <c r="K24" s="53"/>
    </row>
    <row r="25" spans="1:11" s="27" customFormat="1" ht="15.95" customHeight="1">
      <c r="A25" s="21"/>
      <c r="B25" s="22">
        <f>IF(A25&lt;&gt;"",INDEX([1]Tabelle1!$A$3:$C$302,MATCH(A25,[1]Tabelle1!$A$3:$A$302,0),2),)</f>
        <v>0</v>
      </c>
      <c r="C25" s="28"/>
      <c r="D25" s="24"/>
      <c r="E25" s="24"/>
      <c r="F25" s="25"/>
      <c r="G25" s="25"/>
      <c r="H25" s="25"/>
      <c r="I25" s="26"/>
      <c r="J25" s="52">
        <f t="shared" si="0"/>
        <v>0</v>
      </c>
      <c r="K25" s="53"/>
    </row>
    <row r="26" spans="1:11" s="27" customFormat="1" ht="15.95" customHeight="1">
      <c r="A26" s="21"/>
      <c r="B26" s="22">
        <f>IF(A26&lt;&gt;"",INDEX([1]Tabelle1!$A$3:$C$302,MATCH(A26,[1]Tabelle1!$A$3:$A$302,0),2),)</f>
        <v>0</v>
      </c>
      <c r="C26" s="28"/>
      <c r="D26" s="24"/>
      <c r="E26" s="24"/>
      <c r="F26" s="25"/>
      <c r="G26" s="25"/>
      <c r="H26" s="25"/>
      <c r="I26" s="26"/>
      <c r="J26" s="52">
        <f t="shared" si="0"/>
        <v>0</v>
      </c>
      <c r="K26" s="53"/>
    </row>
    <row r="27" spans="1:11" s="27" customFormat="1" ht="15.95" customHeight="1">
      <c r="A27" s="21"/>
      <c r="B27" s="22">
        <f>IF(A27&lt;&gt;"",INDEX([1]Tabelle1!$A$3:$C$302,MATCH(A27,[1]Tabelle1!$A$3:$A$302,0),2),)</f>
        <v>0</v>
      </c>
      <c r="C27" s="28"/>
      <c r="D27" s="24"/>
      <c r="E27" s="24"/>
      <c r="F27" s="25"/>
      <c r="G27" s="25"/>
      <c r="H27" s="25"/>
      <c r="I27" s="26"/>
      <c r="J27" s="52">
        <f t="shared" si="0"/>
        <v>0</v>
      </c>
      <c r="K27" s="53"/>
    </row>
    <row r="28" spans="1:11" s="27" customFormat="1" ht="15.95" customHeight="1" thickBot="1">
      <c r="A28" s="29"/>
      <c r="B28" s="30">
        <f>IF(A28&lt;&gt;"",INDEX([1]Tabelle1!$A$3:$C$302,MATCH(A28,[1]Tabelle1!$A$3:$A$302,0),2),)</f>
        <v>0</v>
      </c>
      <c r="C28" s="31"/>
      <c r="D28" s="32"/>
      <c r="E28" s="32"/>
      <c r="F28" s="33"/>
      <c r="G28" s="33"/>
      <c r="H28" s="33"/>
      <c r="I28" s="34"/>
      <c r="J28" s="52">
        <f t="shared" si="0"/>
        <v>0</v>
      </c>
      <c r="K28" s="53"/>
    </row>
    <row r="29" spans="1:11" s="9" customFormat="1" ht="13.5" customHeight="1" thickTop="1" thickBot="1">
      <c r="B29" s="35"/>
      <c r="C29" s="36">
        <f t="shared" ref="C29:J29" si="1">SUM(C12:C28)</f>
        <v>0</v>
      </c>
      <c r="D29" s="36">
        <f t="shared" si="1"/>
        <v>0</v>
      </c>
      <c r="E29" s="36">
        <f t="shared" si="1"/>
        <v>0</v>
      </c>
      <c r="F29" s="37">
        <f t="shared" si="1"/>
        <v>0</v>
      </c>
      <c r="G29" s="37">
        <f t="shared" si="1"/>
        <v>0</v>
      </c>
      <c r="H29" s="38">
        <f t="shared" si="1"/>
        <v>0</v>
      </c>
      <c r="I29" s="39">
        <f t="shared" si="1"/>
        <v>0</v>
      </c>
      <c r="J29" s="54">
        <f t="shared" si="1"/>
        <v>0</v>
      </c>
      <c r="K29" s="55"/>
    </row>
    <row r="30" spans="1:11" s="9" customFormat="1" ht="13.5" customHeight="1" thickTop="1">
      <c r="B30" s="35"/>
      <c r="C30" s="40"/>
      <c r="D30" s="40"/>
      <c r="E30" s="40"/>
      <c r="F30" s="40"/>
      <c r="G30" s="40"/>
      <c r="H30" s="40"/>
      <c r="I30" s="40"/>
      <c r="J30" s="41"/>
      <c r="K30" s="42"/>
    </row>
    <row r="31" spans="1:11" s="3" customFormat="1" ht="14.25" customHeight="1">
      <c r="A31" s="56"/>
      <c r="B31" s="56"/>
      <c r="D31" s="43"/>
      <c r="E31" s="1"/>
      <c r="F31" s="1"/>
      <c r="G31" s="1"/>
      <c r="H31" s="43"/>
      <c r="I31" s="43"/>
      <c r="J31" s="43"/>
      <c r="K31" s="43"/>
    </row>
    <row r="32" spans="1:11" s="3" customFormat="1" ht="13.5" customHeight="1">
      <c r="A32" s="51" t="s">
        <v>4</v>
      </c>
      <c r="B32" s="51"/>
      <c r="D32" s="43"/>
      <c r="E32" s="1"/>
      <c r="F32" s="43"/>
      <c r="G32" s="43"/>
      <c r="H32" s="43"/>
      <c r="I32" s="57"/>
      <c r="J32" s="57"/>
      <c r="K32" s="57"/>
    </row>
    <row r="33" spans="1:11" s="3" customFormat="1" ht="13.5" customHeight="1">
      <c r="E33" s="1"/>
      <c r="F33" s="1"/>
      <c r="G33" s="1"/>
      <c r="H33" s="1"/>
      <c r="I33" s="1"/>
      <c r="J33" s="1"/>
      <c r="K33" s="1"/>
    </row>
    <row r="34" spans="1:11">
      <c r="A34" s="3"/>
      <c r="B34" s="4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44"/>
      <c r="B35" s="45"/>
      <c r="C35" s="3"/>
      <c r="D35" s="3"/>
      <c r="E35" s="3"/>
      <c r="F35" s="3"/>
      <c r="G35" s="3"/>
      <c r="H35" s="3"/>
      <c r="I35" s="3"/>
    </row>
    <row r="36" spans="1:11">
      <c r="A36" s="51" t="s">
        <v>18</v>
      </c>
      <c r="B36" s="51"/>
      <c r="C36" s="3"/>
      <c r="D36" s="3"/>
      <c r="E36" s="3"/>
      <c r="F36" s="3"/>
      <c r="G36" s="3"/>
      <c r="H36" s="3"/>
      <c r="I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</row>
    <row r="38" spans="1:11">
      <c r="A38" s="46" t="s">
        <v>17</v>
      </c>
      <c r="B38" s="3"/>
      <c r="C38" s="3"/>
      <c r="D38" s="3"/>
      <c r="E38" s="3"/>
      <c r="F38" s="3"/>
      <c r="G38" s="3"/>
      <c r="H38" s="3"/>
      <c r="I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3"/>
      <c r="B51" s="3"/>
      <c r="C51" s="3"/>
      <c r="D51" s="3"/>
      <c r="E51" s="3"/>
      <c r="F51" s="3"/>
      <c r="G51" s="3"/>
      <c r="H51" s="3"/>
      <c r="I51" s="3"/>
    </row>
    <row r="52" spans="1:9">
      <c r="A52" s="3"/>
      <c r="B52" s="3"/>
      <c r="C52" s="3"/>
      <c r="D52" s="3"/>
      <c r="E52" s="3"/>
      <c r="F52" s="3"/>
      <c r="G52" s="3"/>
      <c r="H52" s="3"/>
      <c r="I52" s="3"/>
    </row>
    <row r="53" spans="1:9">
      <c r="A53" s="3"/>
      <c r="B53" s="3"/>
      <c r="C53" s="3"/>
      <c r="D53" s="3"/>
      <c r="E53" s="3"/>
      <c r="F53" s="3"/>
      <c r="G53" s="3"/>
      <c r="H53" s="3"/>
      <c r="I53" s="3"/>
    </row>
    <row r="54" spans="1:9">
      <c r="A54" s="3"/>
      <c r="B54" s="3"/>
      <c r="C54" s="3"/>
      <c r="D54" s="3"/>
      <c r="E54" s="3"/>
      <c r="F54" s="3"/>
      <c r="G54" s="3"/>
      <c r="H54" s="3"/>
      <c r="I54" s="3"/>
    </row>
    <row r="55" spans="1:9">
      <c r="A55" s="3"/>
      <c r="B55" s="3"/>
      <c r="C55" s="3"/>
      <c r="D55" s="3"/>
      <c r="E55" s="3"/>
      <c r="F55" s="3"/>
      <c r="G55" s="3"/>
      <c r="H55" s="3"/>
      <c r="I55" s="3"/>
    </row>
    <row r="56" spans="1:9">
      <c r="A56" s="3"/>
      <c r="B56" s="3"/>
      <c r="C56" s="3"/>
      <c r="D56" s="3"/>
      <c r="E56" s="3"/>
      <c r="F56" s="3"/>
      <c r="G56" s="3"/>
      <c r="H56" s="3"/>
      <c r="I56" s="3"/>
    </row>
    <row r="57" spans="1:9">
      <c r="A57" s="3"/>
      <c r="B57" s="3"/>
      <c r="C57" s="3"/>
      <c r="D57" s="3"/>
      <c r="E57" s="3"/>
      <c r="F57" s="3"/>
      <c r="G57" s="3"/>
      <c r="H57" s="3"/>
      <c r="I57" s="3"/>
    </row>
    <row r="58" spans="1:9">
      <c r="A58" s="3"/>
      <c r="B58" s="3"/>
      <c r="C58" s="3"/>
      <c r="D58" s="3"/>
      <c r="E58" s="3"/>
      <c r="F58" s="3"/>
      <c r="G58" s="3"/>
      <c r="H58" s="3"/>
      <c r="I58" s="3"/>
    </row>
    <row r="59" spans="1:9">
      <c r="A59" s="3"/>
      <c r="B59" s="3"/>
      <c r="C59" s="3"/>
      <c r="D59" s="3"/>
      <c r="E59" s="3"/>
      <c r="F59" s="3"/>
      <c r="G59" s="3"/>
      <c r="H59" s="3"/>
      <c r="I59" s="3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3"/>
      <c r="B61" s="3"/>
      <c r="C61" s="3"/>
      <c r="D61" s="3"/>
      <c r="E61" s="3"/>
      <c r="F61" s="3"/>
      <c r="G61" s="3"/>
      <c r="H61" s="3"/>
      <c r="I61" s="3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3"/>
      <c r="B63" s="3"/>
      <c r="C63" s="3"/>
      <c r="D63" s="3"/>
      <c r="E63" s="3"/>
      <c r="F63" s="3"/>
      <c r="G63" s="3"/>
      <c r="H63" s="3"/>
      <c r="I63" s="3"/>
    </row>
    <row r="64" spans="1:9">
      <c r="A64" s="3"/>
      <c r="B64" s="3"/>
      <c r="C64" s="3"/>
      <c r="D64" s="3"/>
      <c r="E64" s="3"/>
      <c r="F64" s="3"/>
      <c r="G64" s="3"/>
      <c r="H64" s="3"/>
      <c r="I64" s="3"/>
    </row>
    <row r="65" spans="1:9">
      <c r="A65" s="3"/>
      <c r="B65" s="3"/>
      <c r="C65" s="3"/>
      <c r="D65" s="3"/>
      <c r="E65" s="3"/>
      <c r="F65" s="3"/>
      <c r="G65" s="3"/>
      <c r="H65" s="3"/>
      <c r="I65" s="3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3"/>
      <c r="B67" s="3"/>
      <c r="C67" s="3"/>
      <c r="D67" s="3"/>
      <c r="E67" s="3"/>
      <c r="F67" s="3"/>
      <c r="G67" s="3"/>
      <c r="H67" s="3"/>
      <c r="I67" s="3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</sheetData>
  <sheetProtection selectLockedCells="1"/>
  <mergeCells count="29">
    <mergeCell ref="J13:K13"/>
    <mergeCell ref="J22:K22"/>
    <mergeCell ref="J19:K19"/>
    <mergeCell ref="J20:K20"/>
    <mergeCell ref="J21:K21"/>
    <mergeCell ref="J16:K16"/>
    <mergeCell ref="J18:K18"/>
    <mergeCell ref="J17:K17"/>
    <mergeCell ref="F6:G6"/>
    <mergeCell ref="C8:I8"/>
    <mergeCell ref="J8:K11"/>
    <mergeCell ref="A8:B10"/>
    <mergeCell ref="J12:K12"/>
    <mergeCell ref="E2:K2"/>
    <mergeCell ref="A3:K3"/>
    <mergeCell ref="A4:K4"/>
    <mergeCell ref="A36:B36"/>
    <mergeCell ref="J24:K24"/>
    <mergeCell ref="J25:K25"/>
    <mergeCell ref="J29:K29"/>
    <mergeCell ref="J26:K26"/>
    <mergeCell ref="J27:K27"/>
    <mergeCell ref="J28:K28"/>
    <mergeCell ref="A31:B31"/>
    <mergeCell ref="A32:B32"/>
    <mergeCell ref="J23:K23"/>
    <mergeCell ref="I32:K32"/>
    <mergeCell ref="J14:K14"/>
    <mergeCell ref="J15:K15"/>
  </mergeCells>
  <phoneticPr fontId="0" type="noConversion"/>
  <dataValidations xWindow="581" yWindow="292" count="4">
    <dataValidation type="whole" allowBlank="1" showInputMessage="1" showErrorMessage="1" sqref="K6">
      <formula1>0</formula1>
      <formula2>999</formula2>
    </dataValidation>
    <dataValidation type="decimal" allowBlank="1" showInputMessage="1" showErrorMessage="1" sqref="F12:I29">
      <formula1>0</formula1>
      <formula2>150</formula2>
    </dataValidation>
    <dataValidation type="whole" allowBlank="1" showInputMessage="1" showErrorMessage="1" sqref="C12:E28">
      <formula1>0</formula1>
      <formula2>150</formula2>
    </dataValidation>
    <dataValidation type="list" allowBlank="1" showInputMessage="1" showErrorMessage="1" sqref="A12:A28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NIGL Wolfgang</cp:lastModifiedBy>
  <cp:lastPrinted>2018-11-08T07:25:23Z</cp:lastPrinted>
  <dcterms:created xsi:type="dcterms:W3CDTF">1999-05-09T17:44:57Z</dcterms:created>
  <dcterms:modified xsi:type="dcterms:W3CDTF">2021-09-30T09:07:41Z</dcterms:modified>
</cp:coreProperties>
</file>