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J:\ALLE\_Bund\Formulare_Berechnungen\Formulare (Bildungsdirektion)\Personalabteilung\Prüfungsgebühren\"/>
    </mc:Choice>
  </mc:AlternateContent>
  <bookViews>
    <workbookView xWindow="13065" yWindow="195" windowWidth="13200" windowHeight="11775"/>
  </bookViews>
  <sheets>
    <sheet name="Prüfungsgebühren" sheetId="1" r:id="rId1"/>
  </sheets>
  <externalReferences>
    <externalReference r:id="rId2"/>
  </externalReferences>
  <definedNames>
    <definedName name="Lehrerliste">[1]Tabelle1!$A$3:$A$302</definedName>
  </definedNames>
  <calcPr calcId="162913"/>
</workbook>
</file>

<file path=xl/calcChain.xml><?xml version="1.0" encoding="utf-8"?>
<calcChain xmlns="http://schemas.openxmlformats.org/spreadsheetml/2006/main">
  <c r="H24" i="1" l="1"/>
  <c r="H23" i="1"/>
  <c r="H22" i="1"/>
  <c r="H21" i="1"/>
  <c r="H20" i="1"/>
  <c r="H19" i="1"/>
  <c r="H18" i="1"/>
  <c r="H17" i="1"/>
  <c r="H16" i="1"/>
  <c r="H15" i="1"/>
  <c r="H14" i="1"/>
  <c r="H13" i="1"/>
  <c r="H12" i="1"/>
  <c r="B13" i="1" l="1"/>
  <c r="B14" i="1"/>
  <c r="B15" i="1"/>
  <c r="B16" i="1"/>
  <c r="B17" i="1"/>
  <c r="B18" i="1"/>
  <c r="B19" i="1"/>
  <c r="B20" i="1"/>
  <c r="B21" i="1"/>
  <c r="B22" i="1"/>
  <c r="B23" i="1"/>
  <c r="B24" i="1"/>
  <c r="B12" i="1"/>
  <c r="D25" i="1"/>
  <c r="E25" i="1"/>
  <c r="F25" i="1"/>
  <c r="G25" i="1"/>
  <c r="C25" i="1"/>
  <c r="H25" i="1" l="1"/>
</calcChain>
</file>

<file path=xl/comments1.xml><?xml version="1.0" encoding="utf-8"?>
<comments xmlns="http://schemas.openxmlformats.org/spreadsheetml/2006/main">
  <authors>
    <author>v.horngacher</author>
  </authors>
  <commentList>
    <comment ref="A12" authorId="0" shapeId="0">
      <text>
        <r>
          <rPr>
            <sz val="10"/>
            <color indexed="81"/>
            <rFont val="Tahoma"/>
            <family val="2"/>
          </rPr>
          <t>bitte ganz nach oben scrollen</t>
        </r>
        <r>
          <rPr>
            <b/>
            <sz val="10"/>
            <color indexed="81"/>
            <rFont val="Tahoma"/>
            <family val="2"/>
          </rPr>
          <t xml:space="preserve">
eine Auswahlliste gibt es hier, wenn
  diese Datei und die Datei "Lehrerliste.xls" im gleichen Ordner gespeichert sind 
  und wenn die Datei "Lehrerliste.xls" vorher geöffnet wird</t>
        </r>
      </text>
    </comment>
  </commentList>
</comments>
</file>

<file path=xl/sharedStrings.xml><?xml version="1.0" encoding="utf-8"?>
<sst xmlns="http://schemas.openxmlformats.org/spreadsheetml/2006/main" count="18" uniqueCount="18">
  <si>
    <t>Name</t>
  </si>
  <si>
    <t>Schule:</t>
  </si>
  <si>
    <t>Prüfungsgebühren</t>
  </si>
  <si>
    <t>Lehrer</t>
  </si>
  <si>
    <t>schriftliche Prüfung</t>
  </si>
  <si>
    <t>mündlich Prüfung</t>
  </si>
  <si>
    <t>Ort, Datum</t>
  </si>
  <si>
    <t>Anzahl</t>
  </si>
  <si>
    <t xml:space="preserve">Gesamt
in Euro
</t>
  </si>
  <si>
    <t>Kandidatenzahl:</t>
  </si>
  <si>
    <t>Personal-
nummer</t>
  </si>
  <si>
    <t>Prüfungsdatum:</t>
  </si>
  <si>
    <t>Vorsitz</t>
  </si>
  <si>
    <t>Schulleiter/in
oder Lehrperson
als Vertretung</t>
  </si>
  <si>
    <t>Schriftführer/in</t>
  </si>
  <si>
    <t>Schulleiter/Schulleiterin</t>
  </si>
  <si>
    <t>Externisten- Reife- und Diplomprüfung sowie Externistendiplomprüfung
an Bildungsanstalten für Kindergartenpädagogik und Sozialpädagogik</t>
  </si>
  <si>
    <t>(Beträge für den Zeitraum 01.09.2020 bis 31.08.2021)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</si>
</sst>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.5"/>
      <name val="Corbel"/>
      <family val="2"/>
    </font>
    <font>
      <b/>
      <sz val="11.5"/>
      <name val="Corbel"/>
      <family val="2"/>
    </font>
    <font>
      <i/>
      <sz val="11.5"/>
      <name val="Corbel"/>
      <family val="2"/>
    </font>
    <font>
      <b/>
      <sz val="15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Border="1" applyAlignment="1" applyProtection="1"/>
    <xf numFmtId="0" fontId="4" fillId="0" borderId="0" xfId="0" applyFont="1" applyProtection="1"/>
    <xf numFmtId="0" fontId="5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right"/>
    </xf>
    <xf numFmtId="1" fontId="5" fillId="0" borderId="1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>
      <alignment horizontal="right"/>
    </xf>
    <xf numFmtId="0" fontId="5" fillId="0" borderId="0" xfId="0" applyNumberFormat="1" applyFont="1" applyBorder="1" applyAlignment="1" applyProtection="1"/>
    <xf numFmtId="0" fontId="4" fillId="0" borderId="0" xfId="0" applyFont="1" applyAlignment="1" applyProtection="1">
      <alignment vertical="center"/>
    </xf>
    <xf numFmtId="2" fontId="6" fillId="2" borderId="12" xfId="0" applyNumberFormat="1" applyFont="1" applyFill="1" applyBorder="1" applyAlignment="1" applyProtection="1">
      <alignment horizontal="center" vertical="center"/>
    </xf>
    <xf numFmtId="2" fontId="6" fillId="2" borderId="6" xfId="0" applyNumberFormat="1" applyFont="1" applyFill="1" applyBorder="1" applyAlignment="1" applyProtection="1">
      <alignment horizontal="center" vertical="center"/>
    </xf>
    <xf numFmtId="2" fontId="6" fillId="2" borderId="13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/>
    <xf numFmtId="0" fontId="4" fillId="2" borderId="3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textRotation="90" wrapText="1"/>
    </xf>
    <xf numFmtId="1" fontId="4" fillId="2" borderId="3" xfId="0" applyNumberFormat="1" applyFont="1" applyFill="1" applyBorder="1" applyAlignment="1" applyProtection="1">
      <alignment horizontal="center" textRotation="90" wrapText="1"/>
    </xf>
    <xf numFmtId="1" fontId="4" fillId="2" borderId="3" xfId="0" applyNumberFormat="1" applyFont="1" applyFill="1" applyBorder="1" applyAlignment="1" applyProtection="1">
      <alignment horizontal="center" textRotation="90"/>
    </xf>
    <xf numFmtId="0" fontId="4" fillId="2" borderId="3" xfId="0" applyFont="1" applyFill="1" applyBorder="1" applyAlignment="1" applyProtection="1">
      <alignment horizontal="center" textRotation="90" wrapText="1"/>
    </xf>
    <xf numFmtId="1" fontId="4" fillId="2" borderId="9" xfId="0" applyNumberFormat="1" applyFont="1" applyFill="1" applyBorder="1" applyAlignment="1" applyProtection="1">
      <alignment horizontal="center" textRotation="90" wrapText="1"/>
    </xf>
    <xf numFmtId="0" fontId="4" fillId="0" borderId="2" xfId="0" applyNumberFormat="1" applyFont="1" applyFill="1" applyBorder="1" applyAlignment="1" applyProtection="1">
      <alignment horizontal="left" vertical="center"/>
      <protection locked="0"/>
    </xf>
    <xf numFmtId="1" fontId="4" fillId="0" borderId="3" xfId="0" applyNumberFormat="1" applyFont="1" applyFill="1" applyBorder="1" applyAlignment="1" applyProtection="1">
      <alignment horizontal="center" vertical="center"/>
      <protection locked="0"/>
    </xf>
    <xf numFmtId="1" fontId="4" fillId="0" borderId="2" xfId="0" applyNumberFormat="1" applyFont="1" applyFill="1" applyBorder="1" applyAlignment="1" applyProtection="1">
      <alignment horizontal="center" vertical="center"/>
      <protection locked="0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2" fontId="4" fillId="0" borderId="3" xfId="0" applyNumberFormat="1" applyFont="1" applyBorder="1" applyAlignment="1" applyProtection="1">
      <alignment horizontal="center" vertical="center"/>
      <protection locked="0"/>
    </xf>
    <xf numFmtId="2" fontId="4" fillId="0" borderId="9" xfId="0" applyNumberFormat="1" applyFont="1" applyBorder="1" applyAlignment="1" applyProtection="1">
      <alignment horizontal="center" vertical="center"/>
      <protection locked="0"/>
    </xf>
    <xf numFmtId="2" fontId="4" fillId="3" borderId="8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Alignment="1" applyProtection="1">
      <alignment vertical="center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left" vertical="center"/>
      <protection locked="0"/>
    </xf>
    <xf numFmtId="1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4" xfId="0" applyNumberFormat="1" applyFont="1" applyBorder="1" applyAlignment="1" applyProtection="1">
      <alignment horizontal="center" vertical="center"/>
      <protection locked="0"/>
    </xf>
    <xf numFmtId="1" fontId="4" fillId="0" borderId="5" xfId="0" applyNumberFormat="1" applyFont="1" applyBorder="1" applyAlignment="1" applyProtection="1">
      <alignment horizontal="center" vertical="center"/>
      <protection locked="0"/>
    </xf>
    <xf numFmtId="1" fontId="4" fillId="0" borderId="5" xfId="0" applyNumberFormat="1" applyFont="1" applyFill="1" applyBorder="1" applyAlignment="1" applyProtection="1">
      <alignment horizontal="center" vertical="center"/>
      <protection locked="0"/>
    </xf>
    <xf numFmtId="2" fontId="4" fillId="0" borderId="5" xfId="0" applyNumberFormat="1" applyFont="1" applyBorder="1" applyAlignment="1" applyProtection="1">
      <alignment horizontal="center" vertical="center"/>
      <protection locked="0"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2" fontId="4" fillId="3" borderId="22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1" fontId="4" fillId="2" borderId="6" xfId="0" applyNumberFormat="1" applyFont="1" applyFill="1" applyBorder="1" applyAlignment="1" applyProtection="1">
      <alignment vertical="center"/>
    </xf>
    <xf numFmtId="2" fontId="4" fillId="2" borderId="6" xfId="0" applyNumberFormat="1" applyFont="1" applyFill="1" applyBorder="1" applyAlignment="1" applyProtection="1">
      <alignment vertical="center"/>
    </xf>
    <xf numFmtId="1" fontId="4" fillId="0" borderId="7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/>
    <xf numFmtId="0" fontId="4" fillId="0" borderId="1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center" wrapText="1"/>
    </xf>
    <xf numFmtId="0" fontId="4" fillId="2" borderId="19" xfId="0" applyFont="1" applyFill="1" applyBorder="1" applyAlignment="1" applyProtection="1">
      <alignment horizontal="center" wrapText="1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711956</xdr:colOff>
      <xdr:row>2</xdr:row>
      <xdr:rowOff>83370</xdr:rowOff>
    </xdr:to>
    <xdr:pic>
      <xdr:nvPicPr>
        <xdr:cNvPr id="8" name="Grafik 7" descr="C:\Users\g.tanzer\AppData\Local\Temp\24\notes29948E\Bildungsdirektion_T_Logo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2606254" cy="629185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32107</xdr:colOff>
      <xdr:row>25</xdr:row>
      <xdr:rowOff>149807</xdr:rowOff>
    </xdr:from>
    <xdr:to>
      <xdr:col>7</xdr:col>
      <xdr:colOff>1294972</xdr:colOff>
      <xdr:row>30</xdr:row>
      <xdr:rowOff>178400</xdr:rowOff>
    </xdr:to>
    <xdr:grpSp>
      <xdr:nvGrpSpPr>
        <xdr:cNvPr id="9" name="Group 11"/>
        <xdr:cNvGrpSpPr>
          <a:grpSpLocks/>
        </xdr:cNvGrpSpPr>
      </xdr:nvGrpSpPr>
      <xdr:grpSpPr bwMode="auto">
        <a:xfrm>
          <a:off x="2932416" y="5929020"/>
          <a:ext cx="5169185" cy="906178"/>
          <a:chOff x="369" y="815"/>
          <a:chExt cx="265" cy="98"/>
        </a:xfrm>
      </xdr:grpSpPr>
      <xdr:sp macro="" textlink="">
        <xdr:nvSpPr>
          <xdr:cNvPr id="10" name="Text Box 12"/>
          <xdr:cNvSpPr txBox="1">
            <a:spLocks noChangeArrowheads="1"/>
          </xdr:cNvSpPr>
        </xdr:nvSpPr>
        <xdr:spPr bwMode="auto">
          <a:xfrm>
            <a:off x="369" y="815"/>
            <a:ext cx="265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1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von der Bildungsdirektion auszufüllen</a:t>
            </a:r>
          </a:p>
        </xdr:txBody>
      </xdr:sp>
      <xdr:sp macro="" textlink="">
        <xdr:nvSpPr>
          <xdr:cNvPr id="11" name="Text Box 13"/>
          <xdr:cNvSpPr txBox="1">
            <a:spLocks noChangeArrowheads="1"/>
          </xdr:cNvSpPr>
        </xdr:nvSpPr>
        <xdr:spPr bwMode="auto">
          <a:xfrm>
            <a:off x="369" y="839"/>
            <a:ext cx="265" cy="3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l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SAP-Eingabe: Prüfungsgebühren (wie oben),  IT 0015, LOA 4811, Datum: ………</a:t>
            </a:r>
          </a:p>
        </xdr:txBody>
      </xdr:sp>
      <xdr:sp macro="" textlink="">
        <xdr:nvSpPr>
          <xdr:cNvPr id="12" name="Text Box 14"/>
          <xdr:cNvSpPr txBox="1">
            <a:spLocks noChangeArrowheads="1"/>
          </xdr:cNvSpPr>
        </xdr:nvSpPr>
        <xdr:spPr bwMode="auto">
          <a:xfrm>
            <a:off x="369" y="872"/>
            <a:ext cx="133" cy="4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eingegeben:</a:t>
            </a:r>
          </a:p>
        </xdr:txBody>
      </xdr:sp>
      <xdr:sp macro="" textlink="">
        <xdr:nvSpPr>
          <xdr:cNvPr id="13" name="Text Box 15"/>
          <xdr:cNvSpPr txBox="1">
            <a:spLocks noChangeArrowheads="1"/>
          </xdr:cNvSpPr>
        </xdr:nvSpPr>
        <xdr:spPr bwMode="auto">
          <a:xfrm>
            <a:off x="502" y="872"/>
            <a:ext cx="132" cy="4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approbiert</a:t>
            </a:r>
            <a:r>
              <a:rPr lang="de-A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: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hrerl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A3" t="str">
            <v>Testperson 1</v>
          </cell>
          <cell r="B3">
            <v>11111111</v>
          </cell>
          <cell r="C3" t="str">
            <v>L1</v>
          </cell>
        </row>
        <row r="4">
          <cell r="A4" t="str">
            <v>Testperson 2</v>
          </cell>
          <cell r="B4">
            <v>22222222</v>
          </cell>
          <cell r="C4" t="str">
            <v>L2a2</v>
          </cell>
        </row>
        <row r="5">
          <cell r="A5" t="str">
            <v>Testperson 3</v>
          </cell>
          <cell r="B5">
            <v>33333333</v>
          </cell>
          <cell r="C5" t="str">
            <v>L2a1</v>
          </cell>
        </row>
        <row r="6">
          <cell r="A6" t="str">
            <v>Testperson 4</v>
          </cell>
          <cell r="B6">
            <v>44444444</v>
          </cell>
          <cell r="C6" t="str">
            <v>L2b1</v>
          </cell>
        </row>
        <row r="7">
          <cell r="A7" t="str">
            <v>Testperson 5</v>
          </cell>
          <cell r="B7">
            <v>55555555</v>
          </cell>
          <cell r="C7" t="str">
            <v>L3</v>
          </cell>
        </row>
        <row r="8">
          <cell r="A8" t="str">
            <v>Testperson 6</v>
          </cell>
          <cell r="B8">
            <v>66666666</v>
          </cell>
          <cell r="C8" t="str">
            <v>L2</v>
          </cell>
        </row>
        <row r="9">
          <cell r="A9" t="str">
            <v>Testperson 7</v>
          </cell>
          <cell r="B9">
            <v>77777777</v>
          </cell>
          <cell r="C9" t="str">
            <v>L2b1</v>
          </cell>
        </row>
        <row r="10">
          <cell r="A10" t="str">
            <v>Testperson 8</v>
          </cell>
          <cell r="B10">
            <v>88888888</v>
          </cell>
          <cell r="C10" t="str">
            <v>L3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H34"/>
  <sheetViews>
    <sheetView showGridLines="0" showZeros="0" tabSelected="1" zoomScale="89" zoomScaleNormal="89" workbookViewId="0">
      <selection activeCell="B7" sqref="B7"/>
    </sheetView>
  </sheetViews>
  <sheetFormatPr baseColWidth="10" defaultRowHeight="15" x14ac:dyDescent="0.25"/>
  <cols>
    <col min="1" max="1" width="28.42578125" style="2" customWidth="1"/>
    <col min="2" max="2" width="15.140625" style="2" customWidth="1"/>
    <col min="3" max="7" width="11.7109375" style="2" customWidth="1"/>
    <col min="8" max="8" width="20" style="2" customWidth="1"/>
    <col min="9" max="16384" width="11.42578125" style="2"/>
  </cols>
  <sheetData>
    <row r="1" spans="1:8" ht="15" customHeight="1" x14ac:dyDescent="0.25">
      <c r="A1" s="1"/>
      <c r="B1" s="45"/>
      <c r="C1" s="46" t="s">
        <v>1</v>
      </c>
      <c r="D1" s="45"/>
      <c r="E1" s="45"/>
      <c r="F1" s="45"/>
      <c r="G1" s="45"/>
      <c r="H1" s="45"/>
    </row>
    <row r="2" spans="1:8" ht="27.75" customHeight="1" x14ac:dyDescent="0.25">
      <c r="A2" s="1"/>
      <c r="B2" s="3"/>
      <c r="C2" s="47"/>
      <c r="D2" s="47"/>
      <c r="E2" s="47"/>
      <c r="F2" s="47"/>
      <c r="G2" s="47"/>
      <c r="H2" s="47"/>
    </row>
    <row r="3" spans="1:8" ht="19.5" x14ac:dyDescent="0.3">
      <c r="A3" s="48" t="s">
        <v>2</v>
      </c>
      <c r="B3" s="48"/>
      <c r="C3" s="48"/>
      <c r="D3" s="48"/>
      <c r="E3" s="48"/>
      <c r="F3" s="48"/>
      <c r="G3" s="48"/>
      <c r="H3" s="48"/>
    </row>
    <row r="4" spans="1:8" ht="36.75" customHeight="1" x14ac:dyDescent="0.3">
      <c r="A4" s="49" t="s">
        <v>16</v>
      </c>
      <c r="B4" s="49"/>
      <c r="C4" s="49"/>
      <c r="D4" s="49"/>
      <c r="E4" s="49"/>
      <c r="F4" s="49"/>
      <c r="G4" s="49"/>
      <c r="H4" s="49"/>
    </row>
    <row r="5" spans="1:8" ht="12.75" customHeight="1" x14ac:dyDescent="0.25">
      <c r="A5" s="50" t="s">
        <v>17</v>
      </c>
      <c r="B5" s="50"/>
      <c r="C5" s="50"/>
      <c r="D5" s="50"/>
      <c r="E5" s="50"/>
      <c r="F5" s="50"/>
      <c r="G5" s="50"/>
      <c r="H5" s="50"/>
    </row>
    <row r="6" spans="1:8" s="4" customFormat="1" ht="8.25" customHeight="1" x14ac:dyDescent="0.25"/>
    <row r="7" spans="1:8" s="4" customFormat="1" ht="14.25" customHeight="1" x14ac:dyDescent="0.25">
      <c r="A7" s="5" t="s">
        <v>11</v>
      </c>
      <c r="B7" s="6"/>
      <c r="C7" s="7"/>
      <c r="D7" s="8"/>
      <c r="E7" s="9"/>
      <c r="F7" s="7"/>
      <c r="G7" s="5" t="s">
        <v>9</v>
      </c>
      <c r="H7" s="6"/>
    </row>
    <row r="8" spans="1:8" s="4" customFormat="1" ht="9" customHeight="1" thickBot="1" x14ac:dyDescent="0.3"/>
    <row r="9" spans="1:8" s="10" customFormat="1" ht="15" customHeight="1" thickTop="1" x14ac:dyDescent="0.2">
      <c r="A9" s="54" t="s">
        <v>3</v>
      </c>
      <c r="B9" s="55"/>
      <c r="C9" s="61" t="s">
        <v>7</v>
      </c>
      <c r="D9" s="62"/>
      <c r="E9" s="62"/>
      <c r="F9" s="62"/>
      <c r="G9" s="62"/>
      <c r="H9" s="58" t="s">
        <v>8</v>
      </c>
    </row>
    <row r="10" spans="1:8" s="10" customFormat="1" ht="15" customHeight="1" x14ac:dyDescent="0.2">
      <c r="A10" s="56"/>
      <c r="B10" s="57"/>
      <c r="C10" s="11">
        <v>15.3</v>
      </c>
      <c r="D10" s="12">
        <v>15.3</v>
      </c>
      <c r="E10" s="12">
        <v>15.3</v>
      </c>
      <c r="F10" s="12">
        <v>23.5</v>
      </c>
      <c r="G10" s="13">
        <v>17.5</v>
      </c>
      <c r="H10" s="59"/>
    </row>
    <row r="11" spans="1:8" s="10" customFormat="1" ht="92.25" customHeight="1" x14ac:dyDescent="0.25">
      <c r="A11" s="14" t="s">
        <v>0</v>
      </c>
      <c r="B11" s="15" t="s">
        <v>10</v>
      </c>
      <c r="C11" s="16" t="s">
        <v>12</v>
      </c>
      <c r="D11" s="17" t="s">
        <v>13</v>
      </c>
      <c r="E11" s="18" t="s">
        <v>14</v>
      </c>
      <c r="F11" s="19" t="s">
        <v>4</v>
      </c>
      <c r="G11" s="20" t="s">
        <v>5</v>
      </c>
      <c r="H11" s="60"/>
    </row>
    <row r="12" spans="1:8" s="28" customFormat="1" ht="14.1" customHeight="1" x14ac:dyDescent="0.2">
      <c r="A12" s="21"/>
      <c r="B12" s="22">
        <f>IF(A12&lt;&gt;"",INDEX([1]Tabelle1!$A$3:$C$302,MATCH(A12,[1]Tabelle1!$A$3:$A$302,0),2),)</f>
        <v>0</v>
      </c>
      <c r="C12" s="23"/>
      <c r="D12" s="24"/>
      <c r="E12" s="22"/>
      <c r="F12" s="25"/>
      <c r="G12" s="26"/>
      <c r="H12" s="27">
        <f>C12*$C$10+D12*$D$10+E12*$E$10+F12*$F$10+G12*$G$10</f>
        <v>0</v>
      </c>
    </row>
    <row r="13" spans="1:8" s="28" customFormat="1" ht="14.1" customHeight="1" x14ac:dyDescent="0.2">
      <c r="A13" s="21"/>
      <c r="B13" s="22">
        <f>IF(A13&lt;&gt;"",INDEX([1]Tabelle1!$A$3:$C$302,MATCH(A13,[1]Tabelle1!$A$3:$A$302,0),2),)</f>
        <v>0</v>
      </c>
      <c r="C13" s="23"/>
      <c r="D13" s="24"/>
      <c r="E13" s="22"/>
      <c r="F13" s="25"/>
      <c r="G13" s="26"/>
      <c r="H13" s="27">
        <f t="shared" ref="H13:H24" si="0">C13*$C$10+D13*$D$10+E13*$E$10+F13*$F$10+G13*$G$10</f>
        <v>0</v>
      </c>
    </row>
    <row r="14" spans="1:8" s="28" customFormat="1" ht="14.1" customHeight="1" x14ac:dyDescent="0.2">
      <c r="A14" s="21"/>
      <c r="B14" s="22">
        <f>IF(A14&lt;&gt;"",INDEX([1]Tabelle1!$A$3:$C$302,MATCH(A14,[1]Tabelle1!$A$3:$A$302,0),2),)</f>
        <v>0</v>
      </c>
      <c r="C14" s="29"/>
      <c r="D14" s="24"/>
      <c r="E14" s="22"/>
      <c r="F14" s="25"/>
      <c r="G14" s="26"/>
      <c r="H14" s="27">
        <f t="shared" si="0"/>
        <v>0</v>
      </c>
    </row>
    <row r="15" spans="1:8" s="28" customFormat="1" ht="14.1" customHeight="1" x14ac:dyDescent="0.2">
      <c r="A15" s="21"/>
      <c r="B15" s="22">
        <f>IF(A15&lt;&gt;"",INDEX([1]Tabelle1!$A$3:$C$302,MATCH(A15,[1]Tabelle1!$A$3:$A$302,0),2),)</f>
        <v>0</v>
      </c>
      <c r="C15" s="29"/>
      <c r="D15" s="24"/>
      <c r="E15" s="22"/>
      <c r="F15" s="25"/>
      <c r="G15" s="26"/>
      <c r="H15" s="27">
        <f t="shared" si="0"/>
        <v>0</v>
      </c>
    </row>
    <row r="16" spans="1:8" s="28" customFormat="1" ht="14.1" customHeight="1" x14ac:dyDescent="0.2">
      <c r="A16" s="21"/>
      <c r="B16" s="22">
        <f>IF(A16&lt;&gt;"",INDEX([1]Tabelle1!$A$3:$C$302,MATCH(A16,[1]Tabelle1!$A$3:$A$302,0),2),)</f>
        <v>0</v>
      </c>
      <c r="C16" s="29"/>
      <c r="D16" s="24"/>
      <c r="E16" s="22"/>
      <c r="F16" s="25"/>
      <c r="G16" s="26"/>
      <c r="H16" s="27">
        <f t="shared" si="0"/>
        <v>0</v>
      </c>
    </row>
    <row r="17" spans="1:8" s="28" customFormat="1" ht="14.1" customHeight="1" x14ac:dyDescent="0.2">
      <c r="A17" s="21"/>
      <c r="B17" s="22">
        <f>IF(A17&lt;&gt;"",INDEX([1]Tabelle1!$A$3:$C$302,MATCH(A17,[1]Tabelle1!$A$3:$A$302,0),2),)</f>
        <v>0</v>
      </c>
      <c r="C17" s="29"/>
      <c r="D17" s="24"/>
      <c r="E17" s="22"/>
      <c r="F17" s="25"/>
      <c r="G17" s="26"/>
      <c r="H17" s="27">
        <f t="shared" si="0"/>
        <v>0</v>
      </c>
    </row>
    <row r="18" spans="1:8" s="28" customFormat="1" ht="14.1" customHeight="1" x14ac:dyDescent="0.2">
      <c r="A18" s="21"/>
      <c r="B18" s="22">
        <f>IF(A18&lt;&gt;"",INDEX([1]Tabelle1!$A$3:$C$302,MATCH(A18,[1]Tabelle1!$A$3:$A$302,0),2),)</f>
        <v>0</v>
      </c>
      <c r="C18" s="29"/>
      <c r="D18" s="24"/>
      <c r="E18" s="22"/>
      <c r="F18" s="25"/>
      <c r="G18" s="26"/>
      <c r="H18" s="27">
        <f t="shared" si="0"/>
        <v>0</v>
      </c>
    </row>
    <row r="19" spans="1:8" s="28" customFormat="1" ht="14.1" customHeight="1" x14ac:dyDescent="0.2">
      <c r="A19" s="21"/>
      <c r="B19" s="22">
        <f>IF(A19&lt;&gt;"",INDEX([1]Tabelle1!$A$3:$C$302,MATCH(A19,[1]Tabelle1!$A$3:$A$302,0),2),)</f>
        <v>0</v>
      </c>
      <c r="C19" s="29"/>
      <c r="D19" s="24"/>
      <c r="E19" s="22"/>
      <c r="F19" s="25"/>
      <c r="G19" s="26"/>
      <c r="H19" s="27">
        <f t="shared" si="0"/>
        <v>0</v>
      </c>
    </row>
    <row r="20" spans="1:8" s="28" customFormat="1" ht="14.1" customHeight="1" x14ac:dyDescent="0.2">
      <c r="A20" s="21"/>
      <c r="B20" s="22">
        <f>IF(A20&lt;&gt;"",INDEX([1]Tabelle1!$A$3:$C$302,MATCH(A20,[1]Tabelle1!$A$3:$A$302,0),2),)</f>
        <v>0</v>
      </c>
      <c r="C20" s="29"/>
      <c r="D20" s="24"/>
      <c r="E20" s="22"/>
      <c r="F20" s="25"/>
      <c r="G20" s="26"/>
      <c r="H20" s="27">
        <f t="shared" si="0"/>
        <v>0</v>
      </c>
    </row>
    <row r="21" spans="1:8" s="28" customFormat="1" ht="14.1" customHeight="1" x14ac:dyDescent="0.2">
      <c r="A21" s="21"/>
      <c r="B21" s="22">
        <f>IF(A21&lt;&gt;"",INDEX([1]Tabelle1!$A$3:$C$302,MATCH(A21,[1]Tabelle1!$A$3:$A$302,0),2),)</f>
        <v>0</v>
      </c>
      <c r="C21" s="29"/>
      <c r="D21" s="24"/>
      <c r="E21" s="22"/>
      <c r="F21" s="25"/>
      <c r="G21" s="26"/>
      <c r="H21" s="27">
        <f t="shared" si="0"/>
        <v>0</v>
      </c>
    </row>
    <row r="22" spans="1:8" s="28" customFormat="1" ht="14.1" customHeight="1" x14ac:dyDescent="0.2">
      <c r="A22" s="21"/>
      <c r="B22" s="22">
        <f>IF(A22&lt;&gt;"",INDEX([1]Tabelle1!$A$3:$C$302,MATCH(A22,[1]Tabelle1!$A$3:$A$302,0),2),)</f>
        <v>0</v>
      </c>
      <c r="C22" s="29"/>
      <c r="D22" s="24"/>
      <c r="E22" s="22"/>
      <c r="F22" s="25"/>
      <c r="G22" s="26"/>
      <c r="H22" s="27">
        <f t="shared" si="0"/>
        <v>0</v>
      </c>
    </row>
    <row r="23" spans="1:8" s="28" customFormat="1" ht="14.1" customHeight="1" x14ac:dyDescent="0.2">
      <c r="A23" s="21"/>
      <c r="B23" s="22">
        <f>IF(A23&lt;&gt;"",INDEX([1]Tabelle1!$A$3:$C$302,MATCH(A23,[1]Tabelle1!$A$3:$A$302,0),2),)</f>
        <v>0</v>
      </c>
      <c r="C23" s="29"/>
      <c r="D23" s="24"/>
      <c r="E23" s="22"/>
      <c r="F23" s="25"/>
      <c r="G23" s="26"/>
      <c r="H23" s="27">
        <f t="shared" si="0"/>
        <v>0</v>
      </c>
    </row>
    <row r="24" spans="1:8" s="28" customFormat="1" ht="14.1" customHeight="1" thickBot="1" x14ac:dyDescent="0.25">
      <c r="A24" s="30"/>
      <c r="B24" s="31">
        <f>IF(A24&lt;&gt;"",INDEX([1]Tabelle1!$A$3:$C$302,MATCH(A24,[1]Tabelle1!$A$3:$A$302,0),2),)</f>
        <v>0</v>
      </c>
      <c r="C24" s="32"/>
      <c r="D24" s="33"/>
      <c r="E24" s="34"/>
      <c r="F24" s="35"/>
      <c r="G24" s="36"/>
      <c r="H24" s="37">
        <f t="shared" si="0"/>
        <v>0</v>
      </c>
    </row>
    <row r="25" spans="1:8" s="10" customFormat="1" ht="14.1" customHeight="1" thickTop="1" x14ac:dyDescent="0.2">
      <c r="B25" s="38"/>
      <c r="C25" s="39">
        <f t="shared" ref="C25:G25" si="1">SUM(C12:C24)</f>
        <v>0</v>
      </c>
      <c r="D25" s="39">
        <f t="shared" si="1"/>
        <v>0</v>
      </c>
      <c r="E25" s="39">
        <f t="shared" si="1"/>
        <v>0</v>
      </c>
      <c r="F25" s="40">
        <f t="shared" si="1"/>
        <v>0</v>
      </c>
      <c r="G25" s="40">
        <f t="shared" si="1"/>
        <v>0</v>
      </c>
      <c r="H25" s="40">
        <f>SUM(H12:H24)</f>
        <v>0</v>
      </c>
    </row>
    <row r="26" spans="1:8" s="10" customFormat="1" ht="13.5" customHeight="1" x14ac:dyDescent="0.2">
      <c r="B26" s="38"/>
      <c r="C26" s="41"/>
      <c r="D26" s="41"/>
      <c r="E26" s="41"/>
      <c r="F26" s="41"/>
      <c r="G26" s="41"/>
      <c r="H26" s="41"/>
    </row>
    <row r="27" spans="1:8" s="4" customFormat="1" ht="13.5" customHeight="1" x14ac:dyDescent="0.25">
      <c r="A27" s="51"/>
      <c r="B27" s="51"/>
      <c r="D27" s="42"/>
      <c r="E27" s="1"/>
      <c r="F27" s="42"/>
      <c r="G27" s="42"/>
      <c r="H27" s="42"/>
    </row>
    <row r="28" spans="1:8" s="4" customFormat="1" ht="13.5" customHeight="1" x14ac:dyDescent="0.25">
      <c r="A28" s="52" t="s">
        <v>6</v>
      </c>
      <c r="B28" s="52"/>
      <c r="D28" s="42"/>
      <c r="E28" s="1"/>
      <c r="F28" s="53"/>
      <c r="G28" s="53"/>
      <c r="H28" s="53"/>
    </row>
    <row r="29" spans="1:8" s="4" customFormat="1" ht="13.5" customHeight="1" x14ac:dyDescent="0.25"/>
    <row r="30" spans="1:8" x14ac:dyDescent="0.25">
      <c r="A30" s="4"/>
      <c r="B30" s="5"/>
      <c r="C30" s="4"/>
      <c r="D30" s="4"/>
      <c r="E30" s="4"/>
      <c r="F30" s="4"/>
      <c r="G30" s="4"/>
      <c r="H30" s="4"/>
    </row>
    <row r="31" spans="1:8" x14ac:dyDescent="0.25">
      <c r="A31" s="43"/>
      <c r="B31" s="44"/>
      <c r="C31" s="4"/>
      <c r="D31" s="4"/>
      <c r="E31" s="4"/>
      <c r="F31" s="4"/>
      <c r="G31" s="4"/>
      <c r="H31" s="4"/>
    </row>
    <row r="32" spans="1:8" x14ac:dyDescent="0.25">
      <c r="A32" s="50" t="s">
        <v>15</v>
      </c>
      <c r="B32" s="50"/>
      <c r="C32" s="4"/>
      <c r="D32" s="4"/>
      <c r="E32" s="4"/>
      <c r="F32" s="4"/>
      <c r="G32" s="4"/>
      <c r="H32" s="4"/>
    </row>
    <row r="33" spans="1:8" x14ac:dyDescent="0.25">
      <c r="A33" s="4"/>
      <c r="B33" s="4"/>
      <c r="C33" s="4"/>
      <c r="D33" s="4"/>
      <c r="E33" s="4"/>
      <c r="F33" s="4"/>
      <c r="G33" s="4"/>
      <c r="H33" s="4"/>
    </row>
    <row r="34" spans="1:8" x14ac:dyDescent="0.25">
      <c r="A34" s="4"/>
      <c r="B34" s="4"/>
      <c r="C34" s="4"/>
      <c r="D34" s="4"/>
      <c r="E34" s="4"/>
      <c r="F34" s="4"/>
      <c r="G34" s="4"/>
      <c r="H34" s="4"/>
    </row>
  </sheetData>
  <sheetProtection algorithmName="SHA-512" hashValue="nEKyZ2zQgLNH3C5RpqZrrNrvFSjneZF6i6AgKh4d9Ios5st11lbrI20SQzSMtekMxpz5GWfNGdw0NCZ3k6Rydw==" saltValue="j040Of1P8NZyf+jquudxAg==" spinCount="100000" sheet="1" selectLockedCells="1"/>
  <mergeCells count="11">
    <mergeCell ref="C2:H2"/>
    <mergeCell ref="A3:H3"/>
    <mergeCell ref="A4:H4"/>
    <mergeCell ref="A5:H5"/>
    <mergeCell ref="A32:B32"/>
    <mergeCell ref="A27:B27"/>
    <mergeCell ref="A28:B28"/>
    <mergeCell ref="F28:H28"/>
    <mergeCell ref="A9:B10"/>
    <mergeCell ref="H9:H11"/>
    <mergeCell ref="C9:G9"/>
  </mergeCells>
  <phoneticPr fontId="1" type="noConversion"/>
  <dataValidations xWindow="557" yWindow="402" count="5">
    <dataValidation type="decimal" allowBlank="1" showInputMessage="1" showErrorMessage="1" sqref="D12:E24">
      <formula1>0</formula1>
      <formula2>99999.9</formula2>
    </dataValidation>
    <dataValidation type="whole" allowBlank="1" showInputMessage="1" showErrorMessage="1" error="_x000a_Hier muss der Termin aus dem Ordnungsbegriff eingegeben werden:_x000a__x000a_bei pragmatischen LehrerInnen: 1_x000a_bei VertragslehrerInnen: 2_x000a_" sqref="E7">
      <formula1>1</formula1>
      <formula2>2</formula2>
    </dataValidation>
    <dataValidation type="whole" allowBlank="1" showInputMessage="1" showErrorMessage="1" sqref="H7">
      <formula1>0</formula1>
      <formula2>9999</formula2>
    </dataValidation>
    <dataValidation type="decimal" allowBlank="1" showInputMessage="1" showErrorMessage="1" sqref="F12:G25">
      <formula1>0</formula1>
      <formula2>150</formula2>
    </dataValidation>
    <dataValidation type="list" allowBlank="1" showInputMessage="1" showErrorMessage="1" sqref="A12:A24">
      <formula1>Lehrerliste</formula1>
    </dataValidation>
  </dataValidations>
  <printOptions horizontalCentered="1"/>
  <pageMargins left="0.35433070866141736" right="0.35433070866141736" top="0.39370078740157483" bottom="0.19685039370078741" header="0.51181102362204722" footer="0.51181102362204722"/>
  <pageSetup paperSize="9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Prüfungsgebühren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Horngacher</dc:creator>
  <cp:lastModifiedBy>ARSLAN Selin</cp:lastModifiedBy>
  <cp:lastPrinted>2018-11-08T09:56:06Z</cp:lastPrinted>
  <dcterms:created xsi:type="dcterms:W3CDTF">1999-05-09T17:44:57Z</dcterms:created>
  <dcterms:modified xsi:type="dcterms:W3CDTF">2020-11-20T08:43:13Z</dcterms:modified>
</cp:coreProperties>
</file>