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035" yWindow="-15" windowWidth="11130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C30" i="1"/>
  <c r="D30" i="1"/>
  <c r="E30" i="1"/>
  <c r="F30" i="1"/>
  <c r="G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<sst xmlns="http://schemas.openxmlformats.org/spreadsheetml/2006/main" count="17" uniqueCount="16">
  <si>
    <t>Name</t>
  </si>
  <si>
    <t>Schule:</t>
  </si>
  <si>
    <t>Prüfungsgebühren</t>
  </si>
  <si>
    <t>Lehrer</t>
  </si>
  <si>
    <t xml:space="preserve">Ort, Datum: </t>
  </si>
  <si>
    <t>Vorsitzender</t>
  </si>
  <si>
    <t>Kandidatenzahl:</t>
  </si>
  <si>
    <t>Korrektur und Beurteilung</t>
  </si>
  <si>
    <t>Personal-
nummer</t>
  </si>
  <si>
    <t>Prüfungsdatum:</t>
  </si>
  <si>
    <t>Fachbereichsarbeit an der AHS-Abendschule
(nach alter Prüfungsordnung)</t>
  </si>
  <si>
    <t>Gesamt
in Euro</t>
  </si>
  <si>
    <t>Sockelbetrag
(Betreuung je Prüfer)</t>
  </si>
  <si>
    <t>Betreuung 
(Betreuung je FBA;  
max. für 5 FBA)</t>
  </si>
  <si>
    <t>Schulleiter/Schulleiterin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</si>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</sst>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1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 wrapText="1"/>
    </xf>
    <xf numFmtId="0" fontId="4" fillId="2" borderId="9" xfId="0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4" fontId="4" fillId="3" borderId="1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Alignment="1" applyProtection="1">
      <alignment horizontal="center" vertical="center"/>
      <protection locked="0"/>
    </xf>
    <xf numFmtId="4" fontId="4" fillId="3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2" borderId="7" xfId="0" applyNumberFormat="1" applyFont="1" applyFill="1" applyBorder="1" applyAlignment="1" applyProtection="1">
      <alignment vertical="center"/>
    </xf>
    <xf numFmtId="2" fontId="4" fillId="2" borderId="7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1" fontId="4" fillId="0" borderId="8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825079</xdr:colOff>
      <xdr:row>1</xdr:row>
      <xdr:rowOff>438685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476250</xdr:colOff>
      <xdr:row>30</xdr:row>
      <xdr:rowOff>133350</xdr:rowOff>
    </xdr:from>
    <xdr:to>
      <xdr:col>6</xdr:col>
      <xdr:colOff>924567</xdr:colOff>
      <xdr:row>36</xdr:row>
      <xdr:rowOff>171022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3086100" y="798195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alte%20Dateien/2014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6"/>
  <sheetViews>
    <sheetView showGridLines="0" showZeros="0" tabSelected="1" zoomScaleNormal="100" workbookViewId="0">
      <selection activeCell="A18" sqref="A18"/>
    </sheetView>
  </sheetViews>
  <sheetFormatPr baseColWidth="10" defaultRowHeight="15"/>
  <cols>
    <col min="1" max="1" width="26.7109375" style="2" customWidth="1"/>
    <col min="2" max="2" width="12.42578125" style="2" customWidth="1"/>
    <col min="3" max="6" width="9.7109375" style="2" customWidth="1"/>
    <col min="7" max="7" width="15.28515625" style="2" customWidth="1"/>
    <col min="8" max="16384" width="11.42578125" style="2"/>
  </cols>
  <sheetData>
    <row r="1" spans="1:7" ht="15" customHeight="1">
      <c r="A1" s="1"/>
      <c r="B1" s="1"/>
      <c r="C1" s="1" t="s">
        <v>1</v>
      </c>
      <c r="D1" s="1"/>
      <c r="E1" s="1"/>
      <c r="F1" s="1"/>
      <c r="G1" s="1"/>
    </row>
    <row r="2" spans="1:7" ht="36.75" customHeight="1">
      <c r="A2" s="1"/>
      <c r="B2" s="1"/>
      <c r="C2" s="52"/>
      <c r="D2" s="52"/>
      <c r="E2" s="52"/>
      <c r="F2" s="52"/>
      <c r="G2" s="52"/>
    </row>
    <row r="3" spans="1:7" ht="23.25" customHeight="1">
      <c r="A3" s="53" t="s">
        <v>2</v>
      </c>
      <c r="B3" s="53"/>
      <c r="C3" s="53"/>
      <c r="D3" s="53"/>
      <c r="E3" s="53"/>
      <c r="F3" s="53"/>
      <c r="G3" s="53"/>
    </row>
    <row r="4" spans="1:7" ht="36" customHeight="1">
      <c r="A4" s="54" t="s">
        <v>10</v>
      </c>
      <c r="B4" s="54"/>
      <c r="C4" s="54"/>
      <c r="D4" s="54"/>
      <c r="E4" s="54"/>
      <c r="F4" s="54"/>
      <c r="G4" s="54"/>
    </row>
    <row r="5" spans="1:7" ht="15.75" customHeight="1">
      <c r="A5" s="55" t="s">
        <v>15</v>
      </c>
      <c r="B5" s="55"/>
      <c r="C5" s="55"/>
      <c r="D5" s="55"/>
      <c r="E5" s="55"/>
      <c r="F5" s="55"/>
      <c r="G5" s="55"/>
    </row>
    <row r="6" spans="1:7" s="3" customFormat="1" ht="12.75" customHeight="1">
      <c r="A6" s="2"/>
    </row>
    <row r="7" spans="1:7" s="3" customFormat="1" ht="15" customHeight="1">
      <c r="A7" s="4" t="s">
        <v>9</v>
      </c>
      <c r="B7" s="56"/>
      <c r="C7" s="56"/>
      <c r="F7" s="4" t="s">
        <v>6</v>
      </c>
      <c r="G7" s="5"/>
    </row>
    <row r="8" spans="1:7" s="3" customFormat="1" ht="15" customHeight="1" thickBot="1">
      <c r="G8" s="6"/>
    </row>
    <row r="9" spans="1:7" s="7" customFormat="1" ht="17.100000000000001" customHeight="1" thickTop="1">
      <c r="A9" s="46" t="s">
        <v>3</v>
      </c>
      <c r="B9" s="47"/>
      <c r="C9" s="43" t="s">
        <v>2</v>
      </c>
      <c r="D9" s="44"/>
      <c r="E9" s="44"/>
      <c r="F9" s="45"/>
      <c r="G9" s="38" t="s">
        <v>11</v>
      </c>
    </row>
    <row r="10" spans="1:7" s="7" customFormat="1" ht="15" customHeight="1">
      <c r="A10" s="48" t="s">
        <v>0</v>
      </c>
      <c r="B10" s="50" t="s">
        <v>8</v>
      </c>
      <c r="C10" s="8">
        <v>10.4</v>
      </c>
      <c r="D10" s="9">
        <v>158.6</v>
      </c>
      <c r="E10" s="9">
        <v>211.1</v>
      </c>
      <c r="F10" s="10">
        <v>31.3</v>
      </c>
      <c r="G10" s="39"/>
    </row>
    <row r="11" spans="1:7" s="7" customFormat="1" ht="103.5" customHeight="1">
      <c r="A11" s="49"/>
      <c r="B11" s="51"/>
      <c r="C11" s="11" t="s">
        <v>5</v>
      </c>
      <c r="D11" s="12" t="s">
        <v>12</v>
      </c>
      <c r="E11" s="12" t="s">
        <v>13</v>
      </c>
      <c r="F11" s="13" t="s">
        <v>7</v>
      </c>
      <c r="G11" s="40"/>
    </row>
    <row r="12" spans="1:7" s="20" customFormat="1" ht="17.100000000000001" customHeight="1">
      <c r="A12" s="14"/>
      <c r="B12" s="15">
        <f>IF(A12&lt;&gt;"",INDEX([1]Tabelle1!$A$3:$C$302,MATCH(A12,[1]Tabelle1!$A$3:$A$302,0),2),)</f>
        <v>0</v>
      </c>
      <c r="C12" s="16"/>
      <c r="D12" s="17"/>
      <c r="E12" s="17"/>
      <c r="F12" s="18"/>
      <c r="G12" s="19">
        <f>C12*$C$10+D12*$D$10+E12*$E$10+F12*$F$10</f>
        <v>0</v>
      </c>
    </row>
    <row r="13" spans="1:7" s="20" customFormat="1" ht="17.100000000000001" customHeight="1">
      <c r="A13" s="14"/>
      <c r="B13" s="15">
        <f>IF(A13&lt;&gt;"",INDEX([1]Tabelle1!$A$3:$C$302,MATCH(A13,[1]Tabelle1!$A$3:$A$302,0),2),)</f>
        <v>0</v>
      </c>
      <c r="C13" s="16"/>
      <c r="D13" s="17"/>
      <c r="E13" s="17"/>
      <c r="F13" s="18"/>
      <c r="G13" s="19">
        <f t="shared" ref="G13:G28" si="0">C13*$C$10+D13*$D$10+E13*$E$10+F13*$F$10</f>
        <v>0</v>
      </c>
    </row>
    <row r="14" spans="1:7" s="20" customFormat="1" ht="17.100000000000001" customHeight="1">
      <c r="A14" s="14"/>
      <c r="B14" s="15">
        <f>IF(A14&lt;&gt;"",INDEX([1]Tabelle1!$A$3:$C$302,MATCH(A14,[1]Tabelle1!$A$3:$A$302,0),2),)</f>
        <v>0</v>
      </c>
      <c r="C14" s="16"/>
      <c r="D14" s="17"/>
      <c r="E14" s="17"/>
      <c r="F14" s="18"/>
      <c r="G14" s="19">
        <f t="shared" si="0"/>
        <v>0</v>
      </c>
    </row>
    <row r="15" spans="1:7" s="20" customFormat="1" ht="17.100000000000001" customHeight="1">
      <c r="A15" s="14"/>
      <c r="B15" s="15">
        <f>IF(A15&lt;&gt;"",INDEX([1]Tabelle1!$A$3:$C$302,MATCH(A15,[1]Tabelle1!$A$3:$A$302,0),2),)</f>
        <v>0</v>
      </c>
      <c r="C15" s="16"/>
      <c r="D15" s="17"/>
      <c r="E15" s="17"/>
      <c r="F15" s="18"/>
      <c r="G15" s="19">
        <f t="shared" si="0"/>
        <v>0</v>
      </c>
    </row>
    <row r="16" spans="1:7" s="20" customFormat="1" ht="17.100000000000001" customHeight="1">
      <c r="A16" s="14"/>
      <c r="B16" s="15">
        <f>IF(A16&lt;&gt;"",INDEX([1]Tabelle1!$A$3:$C$302,MATCH(A16,[1]Tabelle1!$A$3:$A$302,0),2),)</f>
        <v>0</v>
      </c>
      <c r="C16" s="16"/>
      <c r="D16" s="17"/>
      <c r="E16" s="17"/>
      <c r="F16" s="18"/>
      <c r="G16" s="19">
        <f t="shared" si="0"/>
        <v>0</v>
      </c>
    </row>
    <row r="17" spans="1:7" s="20" customFormat="1" ht="17.100000000000001" customHeight="1">
      <c r="A17" s="14"/>
      <c r="B17" s="15">
        <f>IF(A17&lt;&gt;"",INDEX([1]Tabelle1!$A$3:$C$302,MATCH(A17,[1]Tabelle1!$A$3:$A$302,0),2),)</f>
        <v>0</v>
      </c>
      <c r="C17" s="16"/>
      <c r="D17" s="17"/>
      <c r="E17" s="17"/>
      <c r="F17" s="18"/>
      <c r="G17" s="19">
        <f t="shared" si="0"/>
        <v>0</v>
      </c>
    </row>
    <row r="18" spans="1:7" s="20" customFormat="1" ht="17.100000000000001" customHeight="1">
      <c r="A18" s="14"/>
      <c r="B18" s="15">
        <f>IF(A18&lt;&gt;"",INDEX([1]Tabelle1!$A$3:$C$302,MATCH(A18,[1]Tabelle1!$A$3:$A$302,0),2),)</f>
        <v>0</v>
      </c>
      <c r="C18" s="16"/>
      <c r="D18" s="17"/>
      <c r="E18" s="17"/>
      <c r="F18" s="18"/>
      <c r="G18" s="19">
        <f t="shared" si="0"/>
        <v>0</v>
      </c>
    </row>
    <row r="19" spans="1:7" s="20" customFormat="1" ht="17.100000000000001" customHeight="1">
      <c r="A19" s="14"/>
      <c r="B19" s="15">
        <f>IF(A19&lt;&gt;"",INDEX([1]Tabelle1!$A$3:$C$302,MATCH(A19,[1]Tabelle1!$A$3:$A$302,0),2),)</f>
        <v>0</v>
      </c>
      <c r="C19" s="16"/>
      <c r="D19" s="17"/>
      <c r="E19" s="17"/>
      <c r="F19" s="18"/>
      <c r="G19" s="19">
        <f t="shared" si="0"/>
        <v>0</v>
      </c>
    </row>
    <row r="20" spans="1:7" s="20" customFormat="1" ht="17.100000000000001" customHeight="1">
      <c r="A20" s="14"/>
      <c r="B20" s="15">
        <f>IF(A20&lt;&gt;"",INDEX([1]Tabelle1!$A$3:$C$302,MATCH(A20,[1]Tabelle1!$A$3:$A$302,0),2),)</f>
        <v>0</v>
      </c>
      <c r="C20" s="16"/>
      <c r="D20" s="17"/>
      <c r="E20" s="17"/>
      <c r="F20" s="18"/>
      <c r="G20" s="19">
        <f t="shared" si="0"/>
        <v>0</v>
      </c>
    </row>
    <row r="21" spans="1:7" s="20" customFormat="1" ht="17.100000000000001" customHeight="1">
      <c r="A21" s="14"/>
      <c r="B21" s="15">
        <f>IF(A21&lt;&gt;"",INDEX([1]Tabelle1!$A$3:$C$302,MATCH(A21,[1]Tabelle1!$A$3:$A$302,0),2),)</f>
        <v>0</v>
      </c>
      <c r="C21" s="16"/>
      <c r="D21" s="17"/>
      <c r="E21" s="17"/>
      <c r="F21" s="18"/>
      <c r="G21" s="19">
        <f t="shared" si="0"/>
        <v>0</v>
      </c>
    </row>
    <row r="22" spans="1:7" s="20" customFormat="1" ht="17.100000000000001" customHeight="1">
      <c r="A22" s="14"/>
      <c r="B22" s="15">
        <f>IF(A22&lt;&gt;"",INDEX([1]Tabelle1!$A$3:$C$302,MATCH(A22,[1]Tabelle1!$A$3:$A$302,0),2),)</f>
        <v>0</v>
      </c>
      <c r="C22" s="16"/>
      <c r="D22" s="17"/>
      <c r="E22" s="17"/>
      <c r="F22" s="18"/>
      <c r="G22" s="19">
        <f t="shared" si="0"/>
        <v>0</v>
      </c>
    </row>
    <row r="23" spans="1:7" s="20" customFormat="1" ht="17.100000000000001" customHeight="1">
      <c r="A23" s="14"/>
      <c r="B23" s="15">
        <f>IF(A23&lt;&gt;"",INDEX([1]Tabelle1!$A$3:$C$302,MATCH(A23,[1]Tabelle1!$A$3:$A$302,0),2),)</f>
        <v>0</v>
      </c>
      <c r="C23" s="16"/>
      <c r="D23" s="17"/>
      <c r="E23" s="17"/>
      <c r="F23" s="18"/>
      <c r="G23" s="19">
        <f t="shared" si="0"/>
        <v>0</v>
      </c>
    </row>
    <row r="24" spans="1:7" s="20" customFormat="1" ht="17.100000000000001" customHeight="1">
      <c r="A24" s="14"/>
      <c r="B24" s="15">
        <f>IF(A24&lt;&gt;"",INDEX([1]Tabelle1!$A$3:$C$302,MATCH(A24,[1]Tabelle1!$A$3:$A$302,0),2),)</f>
        <v>0</v>
      </c>
      <c r="C24" s="16"/>
      <c r="D24" s="17"/>
      <c r="E24" s="17"/>
      <c r="F24" s="18"/>
      <c r="G24" s="19">
        <f t="shared" si="0"/>
        <v>0</v>
      </c>
    </row>
    <row r="25" spans="1:7" s="20" customFormat="1" ht="17.100000000000001" customHeight="1">
      <c r="A25" s="14"/>
      <c r="B25" s="15">
        <f>IF(A25&lt;&gt;"",INDEX([1]Tabelle1!$A$3:$C$302,MATCH(A25,[1]Tabelle1!$A$3:$A$302,0),2),)</f>
        <v>0</v>
      </c>
      <c r="C25" s="16"/>
      <c r="D25" s="17"/>
      <c r="E25" s="17"/>
      <c r="F25" s="18"/>
      <c r="G25" s="19">
        <f t="shared" si="0"/>
        <v>0</v>
      </c>
    </row>
    <row r="26" spans="1:7" s="20" customFormat="1" ht="17.100000000000001" customHeight="1">
      <c r="A26" s="14"/>
      <c r="B26" s="15">
        <f>IF(A26&lt;&gt;"",INDEX([1]Tabelle1!$A$3:$C$302,MATCH(A26,[1]Tabelle1!$A$3:$A$302,0),2),)</f>
        <v>0</v>
      </c>
      <c r="C26" s="16"/>
      <c r="D26" s="17"/>
      <c r="E26" s="17"/>
      <c r="F26" s="18"/>
      <c r="G26" s="19">
        <f t="shared" si="0"/>
        <v>0</v>
      </c>
    </row>
    <row r="27" spans="1:7" s="20" customFormat="1" ht="17.100000000000001" customHeight="1">
      <c r="A27" s="14"/>
      <c r="B27" s="15">
        <f>IF(A27&lt;&gt;"",INDEX([1]Tabelle1!$A$3:$C$302,MATCH(A27,[1]Tabelle1!$A$3:$A$302,0),2),)</f>
        <v>0</v>
      </c>
      <c r="C27" s="16"/>
      <c r="D27" s="17"/>
      <c r="E27" s="17"/>
      <c r="F27" s="18"/>
      <c r="G27" s="19">
        <f t="shared" si="0"/>
        <v>0</v>
      </c>
    </row>
    <row r="28" spans="1:7" s="20" customFormat="1" ht="17.100000000000001" customHeight="1">
      <c r="A28" s="14"/>
      <c r="B28" s="15">
        <f>IF(A28&lt;&gt;"",INDEX([1]Tabelle1!$A$3:$C$302,MATCH(A28,[1]Tabelle1!$A$3:$A$302,0),2),)</f>
        <v>0</v>
      </c>
      <c r="C28" s="16"/>
      <c r="D28" s="17"/>
      <c r="E28" s="17"/>
      <c r="F28" s="18"/>
      <c r="G28" s="19">
        <f t="shared" si="0"/>
        <v>0</v>
      </c>
    </row>
    <row r="29" spans="1:7" s="20" customFormat="1" ht="17.100000000000001" customHeight="1" thickBot="1">
      <c r="A29" s="21"/>
      <c r="B29" s="22">
        <f>IF(A29&lt;&gt;"",INDEX([1]Tabelle1!$A$3:$C$302,MATCH(A29,[1]Tabelle1!$A$3:$A$302,0),2),)</f>
        <v>0</v>
      </c>
      <c r="C29" s="23"/>
      <c r="D29" s="17"/>
      <c r="E29" s="24"/>
      <c r="F29" s="25"/>
      <c r="G29" s="26">
        <f>C29*$C$10+D29*$D$10+E29*$E$10+F29*$F$10</f>
        <v>0</v>
      </c>
    </row>
    <row r="30" spans="1:7" s="7" customFormat="1" ht="17.100000000000001" customHeight="1" thickTop="1">
      <c r="B30" s="27"/>
      <c r="C30" s="28">
        <f t="shared" ref="C30:G30" si="1">SUM(C12:C29)</f>
        <v>0</v>
      </c>
      <c r="D30" s="29">
        <f t="shared" si="1"/>
        <v>0</v>
      </c>
      <c r="E30" s="30">
        <f t="shared" si="1"/>
        <v>0</v>
      </c>
      <c r="F30" s="31">
        <f t="shared" si="1"/>
        <v>0</v>
      </c>
      <c r="G30" s="32">
        <f t="shared" si="1"/>
        <v>0</v>
      </c>
    </row>
    <row r="31" spans="1:7" s="7" customFormat="1" ht="13.5" customHeight="1">
      <c r="B31" s="27"/>
      <c r="C31" s="33"/>
      <c r="D31" s="33"/>
      <c r="E31" s="33"/>
      <c r="F31" s="33"/>
      <c r="G31" s="34"/>
    </row>
    <row r="32" spans="1:7" s="3" customFormat="1" ht="22.5" customHeight="1">
      <c r="A32" s="42"/>
      <c r="B32" s="42"/>
      <c r="C32" s="1"/>
      <c r="D32" s="35"/>
      <c r="E32" s="35"/>
      <c r="F32" s="35"/>
      <c r="G32" s="35"/>
    </row>
    <row r="33" spans="1:7" s="3" customFormat="1" ht="13.5" customHeight="1">
      <c r="A33" s="41" t="s">
        <v>4</v>
      </c>
      <c r="B33" s="41"/>
      <c r="C33" s="35"/>
      <c r="D33" s="35"/>
      <c r="E33" s="35"/>
      <c r="F33" s="35"/>
      <c r="G33" s="35"/>
    </row>
    <row r="34" spans="1:7" s="3" customFormat="1" ht="13.5" customHeight="1"/>
    <row r="35" spans="1:7">
      <c r="A35" s="3"/>
      <c r="B35" s="4"/>
      <c r="C35" s="3"/>
      <c r="D35" s="3"/>
      <c r="E35" s="3"/>
      <c r="F35" s="3"/>
      <c r="G35" s="3"/>
    </row>
    <row r="36" spans="1:7">
      <c r="A36" s="36"/>
      <c r="B36" s="37"/>
      <c r="C36" s="3"/>
      <c r="D36" s="3"/>
      <c r="E36" s="3"/>
      <c r="F36" s="3"/>
    </row>
    <row r="37" spans="1:7">
      <c r="A37" s="41" t="s">
        <v>14</v>
      </c>
      <c r="B37" s="41"/>
      <c r="C37" s="3"/>
      <c r="D37" s="3"/>
      <c r="E37" s="3"/>
      <c r="F37" s="3"/>
    </row>
    <row r="38" spans="1:7">
      <c r="A38" s="3"/>
      <c r="B38" s="3"/>
      <c r="C38" s="3"/>
      <c r="D38" s="3"/>
      <c r="E38" s="3"/>
      <c r="F38" s="3"/>
    </row>
    <row r="39" spans="1:7">
      <c r="A39" s="3"/>
      <c r="B39" s="3"/>
      <c r="C39" s="3"/>
      <c r="D39" s="3"/>
      <c r="E39" s="3"/>
      <c r="F39" s="3"/>
    </row>
    <row r="40" spans="1:7">
      <c r="A40" s="3"/>
      <c r="B40" s="3"/>
      <c r="C40" s="3"/>
      <c r="D40" s="3"/>
      <c r="E40" s="3"/>
      <c r="F40" s="3"/>
    </row>
    <row r="41" spans="1:7">
      <c r="A41" s="3"/>
      <c r="B41" s="3"/>
      <c r="C41" s="3"/>
      <c r="D41" s="3"/>
      <c r="E41" s="3"/>
      <c r="F41" s="3"/>
    </row>
    <row r="42" spans="1:7">
      <c r="A42" s="3"/>
      <c r="B42" s="3"/>
      <c r="C42" s="3"/>
      <c r="D42" s="3"/>
      <c r="E42" s="3"/>
      <c r="F42" s="3"/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3"/>
    </row>
    <row r="46" spans="1:7">
      <c r="A46" s="3"/>
      <c r="B46" s="3"/>
      <c r="C46" s="3"/>
      <c r="D46" s="3"/>
      <c r="E46" s="3"/>
      <c r="F46" s="3"/>
    </row>
    <row r="47" spans="1:7">
      <c r="A47" s="3"/>
      <c r="B47" s="3"/>
      <c r="C47" s="3"/>
      <c r="D47" s="3"/>
      <c r="E47" s="3"/>
      <c r="F47" s="3"/>
    </row>
    <row r="48" spans="1:7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</sheetData>
  <sheetProtection algorithmName="SHA-512" hashValue="vLwkXlh7X+LUWhnciNC19Wjt9chldZwZ4dmoud67dHktVUB5KbJpXRZQtp/LUiqOxcZkW3MaCfujXCse660iVA==" saltValue="VRh39wK1Jh4lZXG/9dkuGQ==" spinCount="100000" sheet="1" selectLockedCells="1"/>
  <mergeCells count="13">
    <mergeCell ref="C2:G2"/>
    <mergeCell ref="A3:G3"/>
    <mergeCell ref="A4:G4"/>
    <mergeCell ref="A5:G5"/>
    <mergeCell ref="B7:C7"/>
    <mergeCell ref="G9:G11"/>
    <mergeCell ref="A37:B37"/>
    <mergeCell ref="A32:B32"/>
    <mergeCell ref="A33:B33"/>
    <mergeCell ref="C9:F9"/>
    <mergeCell ref="A9:B9"/>
    <mergeCell ref="A10:A11"/>
    <mergeCell ref="B10:B11"/>
  </mergeCells>
  <phoneticPr fontId="1" type="noConversion"/>
  <dataValidations xWindow="573" yWindow="417" count="6">
    <dataValidation type="whole" allowBlank="1" showInputMessage="1" showErrorMessage="1" sqref="G7">
      <formula1>0</formula1>
      <formula2>9999</formula2>
    </dataValidation>
    <dataValidation type="decimal" allowBlank="1" showInputMessage="1" showErrorMessage="1" prompt="Wird eine FA von mehreren Lehrern korrigiert, so sind bei jedem Lehrer die Kandidaten anteilsmäßig zu verrechnen._x000a__x000a_Bsp: 1 Lehrer korrigiert 2 FA allein, und eine FA gemeinsam mit einem anderen Lehrer: für die Verrechnung ist 2,5 Kandidaten einzugeben." sqref="F12:F29">
      <formula1>0</formula1>
      <formula2>150</formula2>
    </dataValidation>
    <dataValidation type="decimal" allowBlank="1" showInputMessage="1" showErrorMessage="1" error="_x000a_Es dürfen für einen Prüfer maximal_x000a_5 Fachbereichsarbeiten verrechnet werden!" prompt="Wird eine FA von mehreren Lehrern betreut, so sind bei jedem Lehrer die Kandidaten anteilsmäßig zu verrechnen._x000a__x000a_Bsp: 1 Lehrer betreut 2 FA allein, und eine FA gemeinsam mit einem anderen Lehrer: für die Verrechnung ist 2,5 Kandidaten einzugeben." sqref="E12:E29">
      <formula1>0</formula1>
      <formula2>5</formula2>
    </dataValidation>
    <dataValidation type="decimal" allowBlank="1" showInputMessage="1" showErrorMessage="1" error="max. 1 möglich" prompt="1 Sockelbetrag bei Betreuung von FBAs._x000a__x000a_Für die Dauer der Betreuung wird ein Zeitraum von 6 Monaten angenommen. Bei einem Wechsel der Prüfer erhalten beide den aliquoten Teil. Bricht der Schüler die FBA ab, gebührt nur der aliquote Teil." sqref="D12:D29">
      <formula1>0</formula1>
      <formula2>1</formula2>
    </dataValidation>
    <dataValidation type="list" allowBlank="1" showInputMessage="1" showErrorMessage="1" sqref="A12:A29">
      <formula1>Lehrerliste</formula1>
    </dataValidation>
    <dataValidation type="whole" allowBlank="1" showInputMessage="1" showErrorMessage="1" sqref="C12:C29">
      <formula1>0</formula1>
      <formula2>150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2018-11-08T07:15:24Z</cp:lastPrinted>
  <dcterms:created xsi:type="dcterms:W3CDTF">1999-05-09T17:44:57Z</dcterms:created>
  <dcterms:modified xsi:type="dcterms:W3CDTF">2020-10-06T12:02:12Z</dcterms:modified>
</cp:coreProperties>
</file>